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INE\FSKBH\Rekorder\"/>
    </mc:Choice>
  </mc:AlternateContent>
  <xr:revisionPtr revIDLastSave="0" documentId="13_ncr:1_{B0B0A257-DE42-4331-BD4A-9EC630C624F7}" xr6:coauthVersionLast="47" xr6:coauthVersionMax="47" xr10:uidLastSave="{00000000-0000-0000-0000-000000000000}"/>
  <bookViews>
    <workbookView xWindow="525" yWindow="705" windowWidth="15075" windowHeight="14715" xr2:uid="{00000000-000D-0000-FFFF-FFFF00000000}"/>
  </bookViews>
  <sheets>
    <sheet name="Ark1" sheetId="1" r:id="rId1"/>
    <sheet name="Ark2" sheetId="2" r:id="rId2"/>
    <sheet name="Ark3" sheetId="3" r:id="rId3"/>
  </sheets>
  <definedNames>
    <definedName name="_xlnm.Print_Area" localSheetId="0">'Ark1'!$A$1:$H$104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1" l="1"/>
  <c r="H66" i="1"/>
  <c r="H62" i="1"/>
  <c r="H58" i="1"/>
  <c r="H36" i="1"/>
  <c r="H12" i="1"/>
  <c r="H14" i="1"/>
  <c r="H17" i="1"/>
  <c r="H21" i="1"/>
</calcChain>
</file>

<file path=xl/sharedStrings.xml><?xml version="1.0" encoding="utf-8"?>
<sst xmlns="http://schemas.openxmlformats.org/spreadsheetml/2006/main" count="287" uniqueCount="103">
  <si>
    <t>F S K B H  -  DAMER REKORDER EU 06-04-2024</t>
  </si>
  <si>
    <t>NAVN</t>
  </si>
  <si>
    <t>KLUB</t>
  </si>
  <si>
    <t>Ser.</t>
  </si>
  <si>
    <t>Kegler</t>
  </si>
  <si>
    <t>Disciplin</t>
  </si>
  <si>
    <t>HAL/LAND</t>
  </si>
  <si>
    <t>DATO</t>
  </si>
  <si>
    <t>Christina Brodersen</t>
  </si>
  <si>
    <t>D S B Kbh.</t>
  </si>
  <si>
    <t>W C H</t>
  </si>
  <si>
    <t>10.12.2016</t>
  </si>
  <si>
    <t>Jane Rasmussen</t>
  </si>
  <si>
    <t>Danske Bank</t>
  </si>
  <si>
    <t>Individuel</t>
  </si>
  <si>
    <t>30.03.2019</t>
  </si>
  <si>
    <t>spillestil</t>
  </si>
  <si>
    <t>Christina Farum</t>
  </si>
  <si>
    <t>R B H</t>
  </si>
  <si>
    <t>EU</t>
  </si>
  <si>
    <t>Heidi E. Henriksen</t>
  </si>
  <si>
    <t>Topdanmark</t>
  </si>
  <si>
    <t>Camilla Rasmussen</t>
  </si>
  <si>
    <t>Coop Idræt</t>
  </si>
  <si>
    <t>2. M/H.</t>
  </si>
  <si>
    <t>Tine Bune</t>
  </si>
  <si>
    <t>Turnering.</t>
  </si>
  <si>
    <t>SNIT:</t>
  </si>
  <si>
    <t>Annette Christiansen</t>
  </si>
  <si>
    <t xml:space="preserve"> </t>
  </si>
  <si>
    <t>3. M/H.</t>
  </si>
  <si>
    <t>13.11.2010</t>
  </si>
  <si>
    <t xml:space="preserve">EU </t>
  </si>
  <si>
    <t>Pokaltur.</t>
  </si>
  <si>
    <t>T B C</t>
  </si>
  <si>
    <t>05.02.2011</t>
  </si>
  <si>
    <t>AM</t>
  </si>
  <si>
    <t>FSKBH</t>
  </si>
  <si>
    <t>Udvalgt</t>
  </si>
  <si>
    <t>Hold.</t>
  </si>
  <si>
    <t>Lotte Qwist</t>
  </si>
  <si>
    <t>8. M/H.</t>
  </si>
  <si>
    <t>24.03.2019</t>
  </si>
  <si>
    <t>Susanne Landgreen</t>
  </si>
  <si>
    <t>1 x RES.</t>
  </si>
  <si>
    <t>Dorthe Bernhardt</t>
  </si>
  <si>
    <t>Trestads.</t>
  </si>
  <si>
    <t>Dorthe Bierregaard</t>
  </si>
  <si>
    <t>Dorthe Ørving</t>
  </si>
  <si>
    <t>12.05.2012</t>
  </si>
  <si>
    <t>Hold</t>
  </si>
  <si>
    <t>Stockholm</t>
  </si>
  <si>
    <t>Ulla Lund Nielsen</t>
  </si>
  <si>
    <t>6 M/H.</t>
  </si>
  <si>
    <t>EU.</t>
  </si>
  <si>
    <t>Alle spillere der tror/mener de kan have slået en af disse rekorder skal omgående</t>
  </si>
  <si>
    <t>meddele dette, udvalget skal bruge slagseddel eller scoretavle som bevis.</t>
  </si>
  <si>
    <t>F S K B H  -  HERRER  REKORDER EU 05-06-04-2024</t>
  </si>
  <si>
    <t/>
  </si>
  <si>
    <t>Dean B. Lindholm</t>
  </si>
  <si>
    <t>Semler Idræt</t>
  </si>
  <si>
    <t>21.11.2010</t>
  </si>
  <si>
    <t>Victor Gundersen</t>
  </si>
  <si>
    <t>Sevang</t>
  </si>
  <si>
    <t>05.06.2021</t>
  </si>
  <si>
    <t>David Cronqvist</t>
  </si>
  <si>
    <t>Bowlingshoppen</t>
  </si>
  <si>
    <t>05.10.2019</t>
  </si>
  <si>
    <t>Søren Tholle</t>
  </si>
  <si>
    <t>Buus Jensen</t>
  </si>
  <si>
    <t>Carsten Gjertsen</t>
  </si>
  <si>
    <t>23.03.2014</t>
  </si>
  <si>
    <t>Lars Linder</t>
  </si>
  <si>
    <t>02.03.2019</t>
  </si>
  <si>
    <t>Troels Schmidt</t>
  </si>
  <si>
    <t>Cornelio Garcia</t>
  </si>
  <si>
    <t>Mathias S. Madsen</t>
  </si>
  <si>
    <t>3.M/H</t>
  </si>
  <si>
    <t>01.02.2020</t>
  </si>
  <si>
    <t>Gert Nielsen</t>
  </si>
  <si>
    <t>Jesper Agerbo</t>
  </si>
  <si>
    <t>Jan Holm Wigant</t>
  </si>
  <si>
    <t>3. M/H</t>
  </si>
  <si>
    <t>26.03.2011</t>
  </si>
  <si>
    <t>Jesper Nielsen</t>
  </si>
  <si>
    <t>Tommy Erichsen</t>
  </si>
  <si>
    <t>Carsten Trane</t>
  </si>
  <si>
    <t>Tommy Christensen</t>
  </si>
  <si>
    <t>Irma Sport</t>
  </si>
  <si>
    <t>13.02.2011</t>
  </si>
  <si>
    <t>Kenneth Højslev</t>
  </si>
  <si>
    <t>Lasse L. Pedersen</t>
  </si>
  <si>
    <t>K M D</t>
  </si>
  <si>
    <t>F S K B H - DAMER REKORDER AM 09-01-2016</t>
  </si>
  <si>
    <t>SER.</t>
  </si>
  <si>
    <t>Camilla Rasmusssen</t>
  </si>
  <si>
    <t>F S K B H - HERRER REKORDER AM 13-01-2018</t>
  </si>
  <si>
    <t>F S K B H - DAMER Mesterskabsrekorder 24-03-2013</t>
  </si>
  <si>
    <t>Snit</t>
  </si>
  <si>
    <t>F S K B H - Herrer Mesterskabsrekorder 09-04-2022</t>
  </si>
  <si>
    <t>Martin Øager Pedersen</t>
  </si>
  <si>
    <t>A L I</t>
  </si>
  <si>
    <t>248,0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</si>
</sst>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d/m\ yyyy"/>
    <numFmt numFmtId="166" formatCode="0.0"/>
    <numFmt numFmtId="167" formatCode="dd\.mm\.yyyy"/>
    <numFmt numFmtId="168" formatCode="dd\.mm\.yyyy;@"/>
  </numFmts>
  <fonts count="15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indexed="48"/>
      <name val="Arial"/>
      <family val="2"/>
    </font>
    <font>
      <b/>
      <sz val="14"/>
      <color indexed="48"/>
      <name val="Arial"/>
      <family val="2"/>
    </font>
    <font>
      <b/>
      <sz val="20"/>
      <name val="Arial"/>
      <family val="2"/>
    </font>
    <font>
      <sz val="12"/>
      <name val="Arial"/>
    </font>
    <font>
      <b/>
      <sz val="12"/>
      <name val="Arial"/>
    </font>
    <font>
      <sz val="10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b/>
      <sz val="12"/>
      <color rgb="FF0070C0"/>
      <name val="Arial"/>
      <family val="2"/>
    </font>
    <font>
      <b/>
      <sz val="20"/>
      <color rgb="FF0070C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0" xfId="0" applyFont="1"/>
    <xf numFmtId="0" fontId="2" fillId="0" borderId="7" xfId="0" applyFont="1" applyBorder="1"/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quotePrefix="1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3" fillId="0" borderId="4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21" xfId="0" applyFont="1" applyBorder="1"/>
    <xf numFmtId="0" fontId="9" fillId="0" borderId="8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0" borderId="21" xfId="0" applyFont="1" applyBorder="1"/>
    <xf numFmtId="0" fontId="8" fillId="0" borderId="0" xfId="0" applyFont="1"/>
    <xf numFmtId="0" fontId="7" fillId="0" borderId="0" xfId="0" applyFont="1"/>
    <xf numFmtId="0" fontId="9" fillId="0" borderId="20" xfId="0" applyFont="1" applyBorder="1" applyAlignment="1">
      <alignment horizontal="center"/>
    </xf>
    <xf numFmtId="14" fontId="9" fillId="0" borderId="8" xfId="0" applyNumberFormat="1" applyFont="1" applyBorder="1" applyAlignment="1">
      <alignment horizontal="center"/>
    </xf>
    <xf numFmtId="0" fontId="3" fillId="0" borderId="21" xfId="0" applyFont="1" applyBorder="1"/>
    <xf numFmtId="0" fontId="3" fillId="0" borderId="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4" fontId="3" fillId="0" borderId="8" xfId="0" applyNumberFormat="1" applyFont="1" applyBorder="1" applyAlignment="1">
      <alignment horizontal="center"/>
    </xf>
    <xf numFmtId="0" fontId="9" fillId="0" borderId="0" xfId="0" applyFont="1"/>
    <xf numFmtId="0" fontId="8" fillId="0" borderId="8" xfId="0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165" fontId="3" fillId="0" borderId="24" xfId="0" applyNumberFormat="1" applyFont="1" applyBorder="1" applyAlignment="1">
      <alignment horizontal="center"/>
    </xf>
    <xf numFmtId="14" fontId="3" fillId="0" borderId="24" xfId="0" applyNumberFormat="1" applyFont="1" applyBorder="1" applyAlignment="1">
      <alignment horizontal="center"/>
    </xf>
    <xf numFmtId="166" fontId="3" fillId="0" borderId="25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5" fontId="3" fillId="0" borderId="25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164" fontId="3" fillId="0" borderId="26" xfId="0" applyNumberFormat="1" applyFont="1" applyBorder="1" applyAlignment="1">
      <alignment horizontal="center"/>
    </xf>
    <xf numFmtId="0" fontId="9" fillId="0" borderId="4" xfId="0" applyFont="1" applyBorder="1"/>
    <xf numFmtId="0" fontId="9" fillId="0" borderId="10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9" fillId="0" borderId="2" xfId="0" applyFont="1" applyBorder="1"/>
    <xf numFmtId="0" fontId="3" fillId="0" borderId="28" xfId="0" applyFont="1" applyBorder="1"/>
    <xf numFmtId="0" fontId="3" fillId="0" borderId="28" xfId="0" applyFont="1" applyBorder="1" applyAlignment="1">
      <alignment horizontal="center"/>
    </xf>
    <xf numFmtId="166" fontId="3" fillId="0" borderId="28" xfId="0" applyNumberFormat="1" applyFont="1" applyBorder="1" applyAlignment="1">
      <alignment horizontal="center"/>
    </xf>
    <xf numFmtId="0" fontId="9" fillId="0" borderId="28" xfId="0" applyFont="1" applyBorder="1"/>
    <xf numFmtId="0" fontId="9" fillId="0" borderId="16" xfId="0" applyFont="1" applyBorder="1"/>
    <xf numFmtId="0" fontId="9" fillId="0" borderId="6" xfId="0" applyFont="1" applyBorder="1" applyAlignment="1">
      <alignment horizontal="center"/>
    </xf>
    <xf numFmtId="0" fontId="9" fillId="0" borderId="7" xfId="0" applyFont="1" applyBorder="1"/>
    <xf numFmtId="164" fontId="3" fillId="0" borderId="24" xfId="0" applyNumberFormat="1" applyFont="1" applyBorder="1" applyAlignment="1">
      <alignment horizontal="center"/>
    </xf>
    <xf numFmtId="167" fontId="3" fillId="0" borderId="25" xfId="0" applyNumberFormat="1" applyFont="1" applyBorder="1" applyAlignment="1">
      <alignment horizontal="center"/>
    </xf>
    <xf numFmtId="14" fontId="3" fillId="0" borderId="25" xfId="0" applyNumberFormat="1" applyFont="1" applyBorder="1" applyAlignment="1">
      <alignment horizontal="center"/>
    </xf>
    <xf numFmtId="14" fontId="3" fillId="0" borderId="28" xfId="0" applyNumberFormat="1" applyFont="1" applyBorder="1" applyAlignment="1">
      <alignment horizontal="center"/>
    </xf>
    <xf numFmtId="167" fontId="3" fillId="0" borderId="2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3" fillId="0" borderId="3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9" xfId="0" applyFont="1" applyBorder="1"/>
    <xf numFmtId="0" fontId="2" fillId="0" borderId="4" xfId="0" applyFont="1" applyBorder="1" applyAlignment="1">
      <alignment horizontal="center"/>
    </xf>
    <xf numFmtId="0" fontId="3" fillId="0" borderId="17" xfId="0" applyFont="1" applyBorder="1"/>
    <xf numFmtId="0" fontId="2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3" fontId="3" fillId="0" borderId="31" xfId="0" applyNumberFormat="1" applyFont="1" applyBorder="1" applyAlignment="1">
      <alignment horizontal="center"/>
    </xf>
    <xf numFmtId="0" fontId="9" fillId="0" borderId="19" xfId="0" applyFont="1" applyBorder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165" fontId="3" fillId="0" borderId="3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0" fontId="3" fillId="0" borderId="38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4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8" xfId="0" applyBorder="1" applyAlignment="1">
      <alignment horizontal="left"/>
    </xf>
    <xf numFmtId="0" fontId="3" fillId="0" borderId="8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3" fillId="0" borderId="20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164" fontId="3" fillId="0" borderId="25" xfId="0" applyNumberFormat="1" applyFont="1" applyBorder="1" applyAlignment="1">
      <alignment horizontal="center"/>
    </xf>
    <xf numFmtId="166" fontId="3" fillId="0" borderId="41" xfId="0" applyNumberFormat="1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0" fontId="9" fillId="0" borderId="15" xfId="0" applyFont="1" applyBorder="1"/>
    <xf numFmtId="0" fontId="3" fillId="0" borderId="42" xfId="0" applyFont="1" applyBorder="1" applyAlignment="1">
      <alignment horizontal="left"/>
    </xf>
    <xf numFmtId="0" fontId="3" fillId="0" borderId="43" xfId="0" applyFont="1" applyBorder="1" applyAlignment="1">
      <alignment horizontal="left"/>
    </xf>
    <xf numFmtId="0" fontId="3" fillId="0" borderId="44" xfId="0" applyFont="1" applyBorder="1" applyAlignment="1">
      <alignment horizontal="center"/>
    </xf>
    <xf numFmtId="165" fontId="3" fillId="0" borderId="4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>
      <alignment horizontal="left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166" fontId="12" fillId="0" borderId="29" xfId="0" applyNumberFormat="1" applyFont="1" applyBorder="1" applyAlignment="1">
      <alignment horizontal="center"/>
    </xf>
    <xf numFmtId="0" fontId="12" fillId="0" borderId="35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17" xfId="0" applyFont="1" applyBorder="1" applyAlignment="1">
      <alignment horizontal="center"/>
    </xf>
    <xf numFmtId="3" fontId="12" fillId="0" borderId="16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64" fontId="12" fillId="0" borderId="25" xfId="0" applyNumberFormat="1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3" fontId="12" fillId="0" borderId="6" xfId="0" applyNumberFormat="1" applyFont="1" applyBorder="1" applyAlignment="1">
      <alignment horizontal="center"/>
    </xf>
    <xf numFmtId="168" fontId="12" fillId="0" borderId="19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 applyAlignment="1">
      <alignment horizontal="center"/>
    </xf>
    <xf numFmtId="3" fontId="12" fillId="0" borderId="22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4" fontId="12" fillId="0" borderId="24" xfId="0" applyNumberFormat="1" applyFont="1" applyBorder="1" applyAlignment="1">
      <alignment horizontal="center"/>
    </xf>
    <xf numFmtId="0" fontId="14" fillId="0" borderId="0" xfId="0" applyFont="1"/>
    <xf numFmtId="0" fontId="3" fillId="0" borderId="47" xfId="0" applyFont="1" applyBorder="1" applyAlignment="1">
      <alignment horizontal="left"/>
    </xf>
    <xf numFmtId="0" fontId="12" fillId="0" borderId="38" xfId="0" applyFont="1" applyBorder="1" applyAlignment="1">
      <alignment horizontal="left"/>
    </xf>
    <xf numFmtId="0" fontId="3" fillId="0" borderId="47" xfId="0" applyFont="1" applyBorder="1" applyAlignment="1">
      <alignment horizontal="center"/>
    </xf>
    <xf numFmtId="3" fontId="12" fillId="0" borderId="30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3" fontId="12" fillId="0" borderId="18" xfId="0" applyNumberFormat="1" applyFont="1" applyBorder="1" applyAlignment="1">
      <alignment horizontal="center"/>
    </xf>
    <xf numFmtId="0" fontId="12" fillId="0" borderId="39" xfId="0" applyFont="1" applyBorder="1" applyAlignment="1">
      <alignment horizontal="left"/>
    </xf>
    <xf numFmtId="0" fontId="12" fillId="0" borderId="48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3" fillId="0" borderId="21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46" xfId="0" applyFont="1" applyBorder="1" applyAlignment="1">
      <alignment horizontal="center"/>
    </xf>
    <xf numFmtId="0" fontId="13" fillId="0" borderId="21" xfId="0" applyFont="1" applyBorder="1" applyAlignment="1">
      <alignment horizontal="center" vertical="top"/>
    </xf>
    <xf numFmtId="0" fontId="13" fillId="0" borderId="20" xfId="0" applyFont="1" applyBorder="1" applyAlignment="1">
      <alignment horizontal="center" vertical="top"/>
    </xf>
    <xf numFmtId="0" fontId="13" fillId="0" borderId="46" xfId="0" applyFont="1" applyBorder="1" applyAlignment="1">
      <alignment horizontal="center" vertical="top"/>
    </xf>
    <xf numFmtId="0" fontId="6" fillId="0" borderId="21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4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52"/>
  <sheetViews>
    <sheetView tabSelected="1" zoomScaleNormal="100" workbookViewId="0">
      <selection activeCell="G54" sqref="G54"/>
    </sheetView>
  </sheetViews>
  <sheetFormatPr defaultRowHeight="12.75" x14ac:dyDescent="0.2"/>
  <cols>
    <col min="1" max="1" width="2.7109375" customWidth="1"/>
    <col min="2" max="2" width="25.7109375" style="102" customWidth="1"/>
    <col min="3" max="3" width="17.7109375" style="102" customWidth="1"/>
    <col min="4" max="4" width="6.7109375" style="1" customWidth="1"/>
    <col min="5" max="5" width="9.7109375" customWidth="1"/>
    <col min="6" max="6" width="11.7109375" style="1" customWidth="1"/>
    <col min="7" max="7" width="13.7109375" customWidth="1"/>
    <col min="8" max="8" width="13.7109375" style="19" customWidth="1"/>
    <col min="9" max="9" width="0.140625" hidden="1" customWidth="1"/>
  </cols>
  <sheetData>
    <row r="1" spans="1:9" ht="18" customHeight="1" thickBot="1" x14ac:dyDescent="0.25">
      <c r="E1" s="2"/>
      <c r="G1" s="1"/>
      <c r="H1" s="2"/>
    </row>
    <row r="2" spans="1:9" ht="27.95" customHeight="1" thickBot="1" x14ac:dyDescent="0.25">
      <c r="B2" s="173" t="s">
        <v>0</v>
      </c>
      <c r="C2" s="174"/>
      <c r="D2" s="174"/>
      <c r="E2" s="174"/>
      <c r="F2" s="174"/>
      <c r="G2" s="174"/>
      <c r="H2" s="175"/>
    </row>
    <row r="3" spans="1:9" ht="18" customHeight="1" thickBot="1" x14ac:dyDescent="0.3">
      <c r="A3" s="3"/>
      <c r="B3" s="21" t="s">
        <v>1</v>
      </c>
      <c r="C3" s="21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0"/>
    </row>
    <row r="4" spans="1:9" s="55" customFormat="1" ht="18" customHeight="1" x14ac:dyDescent="0.2">
      <c r="A4" s="4"/>
      <c r="B4" s="103" t="s">
        <v>8</v>
      </c>
      <c r="C4" s="103" t="s">
        <v>9</v>
      </c>
      <c r="D4" s="5">
        <v>1</v>
      </c>
      <c r="E4" s="5">
        <v>300</v>
      </c>
      <c r="F4" s="23"/>
      <c r="G4" s="15" t="s">
        <v>10</v>
      </c>
      <c r="H4" s="101" t="s">
        <v>11</v>
      </c>
      <c r="I4" s="4"/>
    </row>
    <row r="5" spans="1:9" s="55" customFormat="1" ht="18" customHeight="1" x14ac:dyDescent="0.2">
      <c r="A5" s="4"/>
      <c r="B5" s="135" t="s">
        <v>12</v>
      </c>
      <c r="C5" s="136" t="s">
        <v>13</v>
      </c>
      <c r="D5" s="137">
        <v>2</v>
      </c>
      <c r="E5" s="63">
        <v>536</v>
      </c>
      <c r="F5" s="16" t="s">
        <v>14</v>
      </c>
      <c r="G5" s="6" t="s">
        <v>10</v>
      </c>
      <c r="H5" s="138" t="s">
        <v>15</v>
      </c>
      <c r="I5" s="4"/>
    </row>
    <row r="6" spans="1:9" s="55" customFormat="1" ht="18" customHeight="1" x14ac:dyDescent="0.2">
      <c r="A6" s="4"/>
      <c r="B6" s="135" t="s">
        <v>12</v>
      </c>
      <c r="C6" s="136" t="s">
        <v>13</v>
      </c>
      <c r="D6" s="5">
        <v>3</v>
      </c>
      <c r="E6" s="63">
        <v>782</v>
      </c>
      <c r="F6" s="16"/>
      <c r="G6" s="6" t="s">
        <v>10</v>
      </c>
      <c r="H6" s="64" t="s">
        <v>15</v>
      </c>
      <c r="I6" s="4"/>
    </row>
    <row r="7" spans="1:9" s="55" customFormat="1" ht="18" customHeight="1" x14ac:dyDescent="0.2">
      <c r="A7" s="4"/>
      <c r="B7" s="135" t="s">
        <v>12</v>
      </c>
      <c r="C7" s="103" t="s">
        <v>13</v>
      </c>
      <c r="D7" s="5">
        <v>4</v>
      </c>
      <c r="E7" s="58">
        <v>1029</v>
      </c>
      <c r="F7" s="16" t="s">
        <v>16</v>
      </c>
      <c r="G7" s="6" t="s">
        <v>10</v>
      </c>
      <c r="H7" s="64" t="s">
        <v>15</v>
      </c>
      <c r="I7" s="4"/>
    </row>
    <row r="8" spans="1:9" s="160" customFormat="1" ht="18" customHeight="1" x14ac:dyDescent="0.25">
      <c r="A8" s="154"/>
      <c r="B8" s="168" t="s">
        <v>17</v>
      </c>
      <c r="C8" s="169" t="s">
        <v>17</v>
      </c>
      <c r="D8" s="155">
        <v>5</v>
      </c>
      <c r="E8" s="156">
        <v>1239</v>
      </c>
      <c r="F8" s="157"/>
      <c r="G8" s="158" t="s">
        <v>18</v>
      </c>
      <c r="H8" s="159">
        <v>45388</v>
      </c>
      <c r="I8" s="154"/>
    </row>
    <row r="9" spans="1:9" s="160" customFormat="1" ht="18" customHeight="1" x14ac:dyDescent="0.25">
      <c r="A9" s="154"/>
      <c r="B9" s="168" t="s">
        <v>17</v>
      </c>
      <c r="C9" s="169" t="s">
        <v>17</v>
      </c>
      <c r="D9" s="155">
        <v>6</v>
      </c>
      <c r="E9" s="156">
        <v>1438</v>
      </c>
      <c r="F9" s="10" t="s">
        <v>19</v>
      </c>
      <c r="G9" s="158" t="s">
        <v>18</v>
      </c>
      <c r="H9" s="159">
        <v>45388</v>
      </c>
      <c r="I9" s="154"/>
    </row>
    <row r="10" spans="1:9" ht="18" customHeight="1" x14ac:dyDescent="0.2">
      <c r="A10" s="4"/>
      <c r="B10" s="104" t="s">
        <v>20</v>
      </c>
      <c r="C10" s="103" t="s">
        <v>21</v>
      </c>
      <c r="D10" s="5">
        <v>7</v>
      </c>
      <c r="E10" s="58">
        <v>1583</v>
      </c>
      <c r="F10" s="16"/>
      <c r="G10" s="6" t="s">
        <v>10</v>
      </c>
      <c r="H10" s="65">
        <v>41412</v>
      </c>
      <c r="I10" s="4"/>
    </row>
    <row r="11" spans="1:9" s="55" customFormat="1" ht="18" customHeight="1" thickBot="1" x14ac:dyDescent="0.25">
      <c r="A11" s="4"/>
      <c r="B11" s="112" t="s">
        <v>22</v>
      </c>
      <c r="C11" s="161" t="s">
        <v>23</v>
      </c>
      <c r="D11" s="163">
        <v>8</v>
      </c>
      <c r="E11" s="96">
        <v>1827</v>
      </c>
      <c r="F11" s="16"/>
      <c r="G11" s="6" t="s">
        <v>10</v>
      </c>
      <c r="H11" s="85">
        <v>43163</v>
      </c>
      <c r="I11" s="4"/>
    </row>
    <row r="12" spans="1:9" ht="18" customHeight="1" x14ac:dyDescent="0.25">
      <c r="A12" s="4"/>
      <c r="B12" s="162" t="s">
        <v>17</v>
      </c>
      <c r="C12" s="141" t="s">
        <v>9</v>
      </c>
      <c r="D12" s="158"/>
      <c r="E12" s="140"/>
      <c r="F12" s="140" t="s">
        <v>24</v>
      </c>
      <c r="G12" s="142"/>
      <c r="H12" s="144">
        <f>SUM(E13/8)</f>
        <v>220.5</v>
      </c>
      <c r="I12" s="4"/>
    </row>
    <row r="13" spans="1:9" ht="18" customHeight="1" thickBot="1" x14ac:dyDescent="0.3">
      <c r="A13" s="4"/>
      <c r="B13" s="167" t="s">
        <v>25</v>
      </c>
      <c r="C13" s="146" t="s">
        <v>9</v>
      </c>
      <c r="D13" s="151">
        <v>4</v>
      </c>
      <c r="E13" s="152">
        <v>1764</v>
      </c>
      <c r="F13" s="151" t="s">
        <v>19</v>
      </c>
      <c r="G13" s="147" t="s">
        <v>18</v>
      </c>
      <c r="H13" s="153">
        <v>45388</v>
      </c>
      <c r="I13" s="4"/>
    </row>
    <row r="14" spans="1:9" ht="18" customHeight="1" x14ac:dyDescent="0.25">
      <c r="A14" s="4"/>
      <c r="B14" s="162" t="s">
        <v>17</v>
      </c>
      <c r="C14" s="141" t="s">
        <v>9</v>
      </c>
      <c r="D14" s="158"/>
      <c r="E14" s="140"/>
      <c r="F14" s="140" t="s">
        <v>24</v>
      </c>
      <c r="G14" s="142"/>
      <c r="H14" s="144">
        <f>SUM(E15/12)</f>
        <v>217.66666666666666</v>
      </c>
      <c r="I14" s="4"/>
    </row>
    <row r="15" spans="1:9" ht="18" customHeight="1" thickBot="1" x14ac:dyDescent="0.3">
      <c r="A15" s="4"/>
      <c r="B15" s="167" t="s">
        <v>25</v>
      </c>
      <c r="C15" s="146" t="s">
        <v>9</v>
      </c>
      <c r="D15" s="151">
        <v>6</v>
      </c>
      <c r="E15" s="148">
        <v>2612</v>
      </c>
      <c r="F15" s="151" t="s">
        <v>19</v>
      </c>
      <c r="G15" s="147" t="s">
        <v>18</v>
      </c>
      <c r="H15" s="153">
        <v>45388</v>
      </c>
      <c r="I15" s="4"/>
    </row>
    <row r="16" spans="1:9" ht="18" customHeight="1" x14ac:dyDescent="0.25">
      <c r="A16" s="4"/>
      <c r="B16" s="107" t="s">
        <v>25</v>
      </c>
      <c r="C16" s="141"/>
      <c r="D16" s="32"/>
      <c r="E16" s="11"/>
      <c r="F16" s="6" t="s">
        <v>26</v>
      </c>
      <c r="G16" s="11"/>
      <c r="H16" s="68" t="s">
        <v>27</v>
      </c>
      <c r="I16" s="4"/>
    </row>
    <row r="17" spans="1:11" ht="18" customHeight="1" x14ac:dyDescent="0.2">
      <c r="A17" s="4"/>
      <c r="B17" s="107" t="s">
        <v>28</v>
      </c>
      <c r="C17" s="121"/>
      <c r="D17" s="6"/>
      <c r="E17" s="60"/>
      <c r="F17" s="6" t="s">
        <v>29</v>
      </c>
      <c r="G17" s="11"/>
      <c r="H17" s="66">
        <f>SUM(E18/12)</f>
        <v>217.5</v>
      </c>
      <c r="I17" s="4"/>
    </row>
    <row r="18" spans="1:11" ht="18" customHeight="1" x14ac:dyDescent="0.2">
      <c r="A18" s="4"/>
      <c r="B18" s="107" t="s">
        <v>17</v>
      </c>
      <c r="C18" s="121" t="s">
        <v>9</v>
      </c>
      <c r="D18" s="6">
        <v>4</v>
      </c>
      <c r="E18" s="60">
        <v>2610</v>
      </c>
      <c r="F18" s="6" t="s">
        <v>30</v>
      </c>
      <c r="G18" s="11" t="s">
        <v>10</v>
      </c>
      <c r="H18" s="68" t="s">
        <v>31</v>
      </c>
      <c r="I18" s="4"/>
    </row>
    <row r="19" spans="1:11" ht="18" customHeight="1" thickBot="1" x14ac:dyDescent="0.25">
      <c r="A19" s="4"/>
      <c r="B19" s="107"/>
      <c r="C19" s="121"/>
      <c r="D19" s="6"/>
      <c r="E19" s="11"/>
      <c r="F19" s="6" t="s">
        <v>32</v>
      </c>
      <c r="G19" s="11"/>
      <c r="H19" s="68"/>
      <c r="I19" s="4"/>
    </row>
    <row r="20" spans="1:11" ht="18" customHeight="1" x14ac:dyDescent="0.2">
      <c r="A20" s="4"/>
      <c r="B20" s="105" t="s">
        <v>25</v>
      </c>
      <c r="C20" s="119"/>
      <c r="D20" s="15"/>
      <c r="E20" s="28"/>
      <c r="F20" s="15" t="s">
        <v>33</v>
      </c>
      <c r="G20" s="91"/>
      <c r="H20" s="90" t="s">
        <v>27</v>
      </c>
      <c r="I20" s="4"/>
    </row>
    <row r="21" spans="1:11" ht="18" customHeight="1" x14ac:dyDescent="0.2">
      <c r="A21" s="4"/>
      <c r="B21" s="108" t="s">
        <v>17</v>
      </c>
      <c r="C21" s="122" t="s">
        <v>9</v>
      </c>
      <c r="D21" s="6">
        <v>3</v>
      </c>
      <c r="E21" s="67">
        <v>1683</v>
      </c>
      <c r="F21" s="6"/>
      <c r="G21" s="16"/>
      <c r="H21" s="66">
        <f>SUM(E21/9)</f>
        <v>187</v>
      </c>
      <c r="I21" s="4"/>
    </row>
    <row r="22" spans="1:11" ht="18" customHeight="1" x14ac:dyDescent="0.2">
      <c r="A22" s="4"/>
      <c r="B22" s="108" t="s">
        <v>28</v>
      </c>
      <c r="C22" s="122"/>
      <c r="D22" s="6"/>
      <c r="E22" s="7"/>
      <c r="F22" s="6" t="s">
        <v>30</v>
      </c>
      <c r="G22" s="16" t="s">
        <v>34</v>
      </c>
      <c r="H22" s="69" t="s">
        <v>35</v>
      </c>
      <c r="I22" s="4"/>
    </row>
    <row r="23" spans="1:11" ht="18" customHeight="1" thickBot="1" x14ac:dyDescent="0.25">
      <c r="A23" s="4"/>
      <c r="B23" s="106"/>
      <c r="C23" s="120"/>
      <c r="D23" s="34"/>
      <c r="E23" s="33"/>
      <c r="F23" s="34" t="s">
        <v>36</v>
      </c>
      <c r="G23" s="93"/>
      <c r="H23" s="97"/>
      <c r="I23" s="4"/>
    </row>
    <row r="24" spans="1:11" s="55" customFormat="1" ht="18" customHeight="1" x14ac:dyDescent="0.2">
      <c r="A24" s="4"/>
      <c r="B24" s="108" t="s">
        <v>22</v>
      </c>
      <c r="C24" s="122"/>
      <c r="D24" s="6"/>
      <c r="E24" s="16"/>
      <c r="F24" s="6" t="s">
        <v>37</v>
      </c>
      <c r="G24" s="11"/>
      <c r="H24" s="131" t="s">
        <v>27</v>
      </c>
      <c r="I24" s="4"/>
    </row>
    <row r="25" spans="1:11" s="55" customFormat="1" ht="18" customHeight="1" x14ac:dyDescent="0.2">
      <c r="A25" s="4"/>
      <c r="B25" s="108" t="s">
        <v>17</v>
      </c>
      <c r="C25" s="122"/>
      <c r="D25" s="6"/>
      <c r="E25" s="16"/>
      <c r="F25" s="6" t="s">
        <v>38</v>
      </c>
      <c r="G25" s="11"/>
      <c r="H25" s="66">
        <v>202.8</v>
      </c>
      <c r="I25" s="4"/>
    </row>
    <row r="26" spans="1:11" s="55" customFormat="1" ht="18" customHeight="1" x14ac:dyDescent="0.2">
      <c r="A26" s="4"/>
      <c r="B26" s="108" t="s">
        <v>8</v>
      </c>
      <c r="C26" s="122"/>
      <c r="D26" s="6"/>
      <c r="E26" s="16"/>
      <c r="F26" s="6" t="s">
        <v>39</v>
      </c>
      <c r="G26" s="11"/>
      <c r="H26" s="131"/>
      <c r="I26" s="4"/>
      <c r="K26" s="134"/>
    </row>
    <row r="27" spans="1:11" s="55" customFormat="1" ht="18" customHeight="1" x14ac:dyDescent="0.2">
      <c r="A27" s="4"/>
      <c r="B27" s="108" t="s">
        <v>40</v>
      </c>
      <c r="C27" s="122"/>
      <c r="D27" s="6"/>
      <c r="E27" s="16"/>
      <c r="F27" s="6"/>
      <c r="G27" s="11"/>
      <c r="H27" s="131"/>
      <c r="I27" s="4"/>
    </row>
    <row r="28" spans="1:11" s="55" customFormat="1" ht="18" customHeight="1" x14ac:dyDescent="0.2">
      <c r="A28" s="4"/>
      <c r="B28" s="108" t="s">
        <v>25</v>
      </c>
      <c r="C28" s="122"/>
      <c r="D28" s="6">
        <v>8</v>
      </c>
      <c r="E28" s="61">
        <v>12977</v>
      </c>
      <c r="F28" s="6" t="s">
        <v>41</v>
      </c>
      <c r="G28" s="11" t="s">
        <v>10</v>
      </c>
      <c r="H28" s="131" t="s">
        <v>42</v>
      </c>
      <c r="I28" s="4"/>
    </row>
    <row r="29" spans="1:11" s="55" customFormat="1" ht="18" customHeight="1" x14ac:dyDescent="0.2">
      <c r="A29" s="4"/>
      <c r="B29" s="108" t="s">
        <v>12</v>
      </c>
      <c r="C29" s="122"/>
      <c r="D29" s="6"/>
      <c r="E29" s="16"/>
      <c r="F29" s="6"/>
      <c r="G29" s="11"/>
      <c r="H29" s="131"/>
      <c r="I29" s="4"/>
    </row>
    <row r="30" spans="1:11" s="55" customFormat="1" ht="18" customHeight="1" x14ac:dyDescent="0.2">
      <c r="A30" s="4"/>
      <c r="B30" s="108" t="s">
        <v>43</v>
      </c>
      <c r="C30" s="122"/>
      <c r="D30" s="6"/>
      <c r="E30" s="16"/>
      <c r="F30" s="9" t="s">
        <v>44</v>
      </c>
      <c r="G30" s="11"/>
      <c r="H30" s="131"/>
      <c r="I30" s="4"/>
    </row>
    <row r="31" spans="1:11" s="55" customFormat="1" ht="18" customHeight="1" x14ac:dyDescent="0.2">
      <c r="A31" s="4"/>
      <c r="B31" s="108" t="s">
        <v>45</v>
      </c>
      <c r="C31" s="122"/>
      <c r="D31" s="6"/>
      <c r="E31" s="16"/>
      <c r="F31" s="6" t="s">
        <v>19</v>
      </c>
      <c r="G31" s="11"/>
      <c r="H31" s="131"/>
      <c r="I31" s="4"/>
    </row>
    <row r="32" spans="1:11" s="55" customFormat="1" ht="18" customHeight="1" thickBot="1" x14ac:dyDescent="0.25">
      <c r="A32" s="4"/>
      <c r="B32" s="108" t="s">
        <v>28</v>
      </c>
      <c r="C32" s="122"/>
      <c r="D32" s="6"/>
      <c r="E32" s="16"/>
      <c r="F32" s="6"/>
      <c r="G32" s="11"/>
      <c r="H32" s="131"/>
      <c r="I32" s="4"/>
    </row>
    <row r="33" spans="1:12" ht="18" customHeight="1" x14ac:dyDescent="0.2">
      <c r="A33" s="4"/>
      <c r="B33" s="109" t="s">
        <v>20</v>
      </c>
      <c r="C33" s="123"/>
      <c r="D33" s="72"/>
      <c r="E33" s="71"/>
      <c r="F33" s="24" t="s">
        <v>46</v>
      </c>
      <c r="G33" s="71"/>
      <c r="H33" s="73" t="s">
        <v>27</v>
      </c>
      <c r="I33" s="4"/>
    </row>
    <row r="34" spans="1:12" ht="18" customHeight="1" x14ac:dyDescent="0.2">
      <c r="A34" s="4"/>
      <c r="B34" s="107" t="s">
        <v>47</v>
      </c>
      <c r="C34" s="124"/>
      <c r="D34" s="43"/>
      <c r="E34" s="74"/>
      <c r="F34" s="11"/>
      <c r="G34" s="74"/>
      <c r="H34" s="75"/>
      <c r="I34" s="4"/>
    </row>
    <row r="35" spans="1:12" ht="18" customHeight="1" x14ac:dyDescent="0.2">
      <c r="A35" s="4"/>
      <c r="B35" s="107" t="s">
        <v>48</v>
      </c>
      <c r="C35" s="124"/>
      <c r="D35" s="43"/>
      <c r="E35" s="74"/>
      <c r="F35" s="11" t="s">
        <v>37</v>
      </c>
      <c r="G35" s="74"/>
      <c r="H35" s="76" t="s">
        <v>49</v>
      </c>
      <c r="I35" s="4"/>
    </row>
    <row r="36" spans="1:12" ht="18" customHeight="1" x14ac:dyDescent="0.2">
      <c r="A36" s="4"/>
      <c r="B36" s="107" t="s">
        <v>17</v>
      </c>
      <c r="C36" s="124"/>
      <c r="D36" s="11">
        <v>8</v>
      </c>
      <c r="E36" s="67">
        <v>9260</v>
      </c>
      <c r="F36" s="11" t="s">
        <v>38</v>
      </c>
      <c r="G36" s="74"/>
      <c r="H36" s="77">
        <f>SUM(E36/48)</f>
        <v>192.91666666666666</v>
      </c>
      <c r="I36" s="4"/>
    </row>
    <row r="37" spans="1:12" ht="18" customHeight="1" x14ac:dyDescent="0.2">
      <c r="A37" s="4"/>
      <c r="B37" s="107" t="s">
        <v>25</v>
      </c>
      <c r="C37" s="124"/>
      <c r="D37" s="43"/>
      <c r="E37" s="74"/>
      <c r="F37" s="11" t="s">
        <v>50</v>
      </c>
      <c r="G37" s="6" t="s">
        <v>51</v>
      </c>
      <c r="H37" s="75"/>
      <c r="I37" s="4"/>
    </row>
    <row r="38" spans="1:12" ht="18" customHeight="1" x14ac:dyDescent="0.2">
      <c r="A38" s="4"/>
      <c r="B38" s="107" t="s">
        <v>52</v>
      </c>
      <c r="C38" s="124"/>
      <c r="D38" s="43"/>
      <c r="E38" s="74"/>
      <c r="F38" s="11" t="s">
        <v>53</v>
      </c>
      <c r="G38" s="74"/>
      <c r="H38" s="78"/>
      <c r="I38" s="4"/>
    </row>
    <row r="39" spans="1:12" ht="18" customHeight="1" thickBot="1" x14ac:dyDescent="0.25">
      <c r="A39" s="4"/>
      <c r="B39" s="110"/>
      <c r="C39" s="125"/>
      <c r="D39" s="80"/>
      <c r="E39" s="79"/>
      <c r="F39" s="18" t="s">
        <v>54</v>
      </c>
      <c r="G39" s="79"/>
      <c r="H39" s="81"/>
      <c r="I39" s="4"/>
    </row>
    <row r="40" spans="1:12" ht="18" customHeight="1" x14ac:dyDescent="0.25">
      <c r="A40" s="4"/>
      <c r="B40" s="111" t="s">
        <v>55</v>
      </c>
      <c r="C40" s="111"/>
      <c r="D40" s="13"/>
      <c r="E40" s="14"/>
      <c r="F40" s="13"/>
      <c r="G40" s="13"/>
      <c r="H40" s="14"/>
      <c r="I40" s="4"/>
      <c r="L40" t="s">
        <v>29</v>
      </c>
    </row>
    <row r="41" spans="1:12" ht="18" customHeight="1" x14ac:dyDescent="0.25">
      <c r="A41" s="4"/>
      <c r="B41" s="111" t="s">
        <v>56</v>
      </c>
      <c r="C41" s="111"/>
      <c r="D41" s="13"/>
      <c r="E41" s="14"/>
      <c r="F41" s="13"/>
      <c r="G41" s="13"/>
      <c r="H41" s="14"/>
      <c r="I41" s="4"/>
    </row>
    <row r="42" spans="1:12" ht="18" customHeight="1" thickBot="1" x14ac:dyDescent="0.3">
      <c r="A42" s="4"/>
      <c r="B42" s="111"/>
      <c r="C42" s="111"/>
      <c r="D42" s="13"/>
      <c r="E42" s="14"/>
      <c r="F42" s="13"/>
      <c r="G42" s="13"/>
      <c r="H42" s="14"/>
      <c r="I42" s="4"/>
    </row>
    <row r="43" spans="1:12" ht="30" customHeight="1" thickBot="1" x14ac:dyDescent="0.45">
      <c r="B43" s="170" t="s">
        <v>57</v>
      </c>
      <c r="C43" s="171"/>
      <c r="D43" s="171"/>
      <c r="E43" s="171"/>
      <c r="F43" s="171"/>
      <c r="G43" s="171"/>
      <c r="H43" s="172"/>
    </row>
    <row r="44" spans="1:12" ht="18" customHeight="1" thickBot="1" x14ac:dyDescent="0.3">
      <c r="A44" s="3"/>
      <c r="B44" s="25" t="s">
        <v>58</v>
      </c>
      <c r="C44" s="26" t="s">
        <v>2</v>
      </c>
      <c r="D44" s="27" t="s">
        <v>3</v>
      </c>
      <c r="E44" s="27" t="s">
        <v>4</v>
      </c>
      <c r="F44" s="27" t="s">
        <v>5</v>
      </c>
      <c r="G44" s="27" t="s">
        <v>6</v>
      </c>
      <c r="H44" s="27" t="s">
        <v>7</v>
      </c>
    </row>
    <row r="45" spans="1:12" ht="18" customHeight="1" x14ac:dyDescent="0.2">
      <c r="A45" s="4"/>
      <c r="B45" s="105" t="s">
        <v>59</v>
      </c>
      <c r="C45" s="119" t="s">
        <v>60</v>
      </c>
      <c r="D45" s="29">
        <v>1</v>
      </c>
      <c r="E45" s="62">
        <v>300</v>
      </c>
      <c r="F45" s="15"/>
      <c r="G45" s="30" t="s">
        <v>10</v>
      </c>
      <c r="H45" s="86" t="s">
        <v>61</v>
      </c>
    </row>
    <row r="46" spans="1:12" s="55" customFormat="1" ht="18" customHeight="1" x14ac:dyDescent="0.2">
      <c r="A46" s="4"/>
      <c r="B46" s="104" t="s">
        <v>62</v>
      </c>
      <c r="C46" s="103" t="s">
        <v>63</v>
      </c>
      <c r="D46" s="5">
        <v>2</v>
      </c>
      <c r="E46" s="63">
        <v>569</v>
      </c>
      <c r="F46" s="6" t="s">
        <v>14</v>
      </c>
      <c r="G46" s="31" t="s">
        <v>10</v>
      </c>
      <c r="H46" s="82" t="s">
        <v>64</v>
      </c>
    </row>
    <row r="47" spans="1:12" s="55" customFormat="1" ht="18" customHeight="1" x14ac:dyDescent="0.2">
      <c r="A47" s="4"/>
      <c r="B47" s="104" t="s">
        <v>65</v>
      </c>
      <c r="C47" s="103" t="s">
        <v>66</v>
      </c>
      <c r="D47" s="5">
        <v>3</v>
      </c>
      <c r="E47" s="63">
        <v>837</v>
      </c>
      <c r="F47" s="6"/>
      <c r="G47" s="31" t="s">
        <v>10</v>
      </c>
      <c r="H47" s="83" t="s">
        <v>67</v>
      </c>
    </row>
    <row r="48" spans="1:12" ht="18" customHeight="1" x14ac:dyDescent="0.2">
      <c r="A48" s="4"/>
      <c r="B48" s="104" t="s">
        <v>65</v>
      </c>
      <c r="C48" s="103" t="s">
        <v>66</v>
      </c>
      <c r="D48" s="5">
        <v>4</v>
      </c>
      <c r="E48" s="58">
        <v>1116</v>
      </c>
      <c r="F48" s="6" t="s">
        <v>16</v>
      </c>
      <c r="G48" s="31" t="s">
        <v>10</v>
      </c>
      <c r="H48" s="83" t="s">
        <v>67</v>
      </c>
    </row>
    <row r="49" spans="1:11" s="55" customFormat="1" ht="18" customHeight="1" x14ac:dyDescent="0.2">
      <c r="A49" s="4"/>
      <c r="B49" s="104" t="s">
        <v>68</v>
      </c>
      <c r="C49" s="103" t="s">
        <v>69</v>
      </c>
      <c r="D49" s="5">
        <v>5</v>
      </c>
      <c r="E49" s="58">
        <v>1278</v>
      </c>
      <c r="F49" s="6"/>
      <c r="G49" s="31" t="s">
        <v>10</v>
      </c>
      <c r="H49" s="83">
        <v>42791</v>
      </c>
    </row>
    <row r="50" spans="1:11" ht="18" customHeight="1" x14ac:dyDescent="0.2">
      <c r="A50" s="4"/>
      <c r="B50" s="104" t="s">
        <v>70</v>
      </c>
      <c r="C50" s="103" t="s">
        <v>23</v>
      </c>
      <c r="D50" s="5">
        <v>6</v>
      </c>
      <c r="E50" s="58">
        <v>1539</v>
      </c>
      <c r="F50" s="6" t="s">
        <v>19</v>
      </c>
      <c r="G50" s="31" t="s">
        <v>10</v>
      </c>
      <c r="H50" s="82" t="s">
        <v>71</v>
      </c>
      <c r="K50" s="19"/>
    </row>
    <row r="51" spans="1:11" ht="18" customHeight="1" x14ac:dyDescent="0.2">
      <c r="A51" s="4"/>
      <c r="B51" s="104" t="s">
        <v>70</v>
      </c>
      <c r="C51" s="103" t="s">
        <v>23</v>
      </c>
      <c r="D51" s="5">
        <v>7</v>
      </c>
      <c r="E51" s="58">
        <v>1839</v>
      </c>
      <c r="F51" s="6"/>
      <c r="G51" s="31" t="s">
        <v>10</v>
      </c>
      <c r="H51" s="83" t="s">
        <v>71</v>
      </c>
    </row>
    <row r="52" spans="1:11" ht="18" customHeight="1" thickBot="1" x14ac:dyDescent="0.25">
      <c r="A52" s="4"/>
      <c r="B52" s="112" t="s">
        <v>70</v>
      </c>
      <c r="C52" s="161" t="s">
        <v>23</v>
      </c>
      <c r="D52" s="163">
        <v>8</v>
      </c>
      <c r="E52" s="96">
        <v>2086</v>
      </c>
      <c r="F52" s="6"/>
      <c r="G52" s="17" t="s">
        <v>10</v>
      </c>
      <c r="H52" s="70" t="s">
        <v>71</v>
      </c>
    </row>
    <row r="53" spans="1:11" s="55" customFormat="1" ht="18" customHeight="1" x14ac:dyDescent="0.25">
      <c r="A53" s="4"/>
      <c r="B53" s="162" t="s">
        <v>70</v>
      </c>
      <c r="C53" s="141" t="s">
        <v>23</v>
      </c>
      <c r="D53" s="158"/>
      <c r="E53" s="164"/>
      <c r="F53" s="143" t="s">
        <v>24</v>
      </c>
      <c r="G53" s="142"/>
      <c r="H53" s="144">
        <v>245.4</v>
      </c>
    </row>
    <row r="54" spans="1:11" s="55" customFormat="1" ht="18" customHeight="1" thickBot="1" x14ac:dyDescent="0.3">
      <c r="A54" s="4"/>
      <c r="B54" s="145" t="s">
        <v>72</v>
      </c>
      <c r="C54" s="165" t="s">
        <v>23</v>
      </c>
      <c r="D54" s="151">
        <v>4</v>
      </c>
      <c r="E54" s="166">
        <v>1963</v>
      </c>
      <c r="F54" s="149" t="s">
        <v>19</v>
      </c>
      <c r="G54" s="147" t="s">
        <v>18</v>
      </c>
      <c r="H54" s="150">
        <v>45388</v>
      </c>
    </row>
    <row r="55" spans="1:11" s="55" customFormat="1" ht="18" customHeight="1" x14ac:dyDescent="0.2">
      <c r="A55" s="4"/>
      <c r="B55" s="109" t="s">
        <v>70</v>
      </c>
      <c r="C55" s="119" t="s">
        <v>23</v>
      </c>
      <c r="D55" s="32"/>
      <c r="E55" s="67"/>
      <c r="F55" s="6" t="s">
        <v>24</v>
      </c>
      <c r="G55" s="16"/>
      <c r="H55" s="132">
        <f>SUM(2906/12)</f>
        <v>242.16666666666666</v>
      </c>
    </row>
    <row r="56" spans="1:11" s="55" customFormat="1" ht="18" customHeight="1" thickBot="1" x14ac:dyDescent="0.25">
      <c r="A56" s="4"/>
      <c r="B56" s="110" t="s">
        <v>72</v>
      </c>
      <c r="C56" s="120" t="s">
        <v>23</v>
      </c>
      <c r="D56" s="32">
        <v>6</v>
      </c>
      <c r="E56" s="67">
        <v>2906</v>
      </c>
      <c r="F56" s="6" t="s">
        <v>19</v>
      </c>
      <c r="G56" s="16" t="s">
        <v>10</v>
      </c>
      <c r="H56" s="133" t="s">
        <v>73</v>
      </c>
    </row>
    <row r="57" spans="1:11" ht="18" customHeight="1" x14ac:dyDescent="0.25">
      <c r="A57" s="4"/>
      <c r="B57" s="109" t="s">
        <v>74</v>
      </c>
      <c r="C57" s="121"/>
      <c r="D57" s="15"/>
      <c r="E57" s="89"/>
      <c r="F57" s="15"/>
      <c r="G57" s="92"/>
      <c r="H57" s="90" t="s">
        <v>27</v>
      </c>
    </row>
    <row r="58" spans="1:11" ht="18" customHeight="1" x14ac:dyDescent="0.25">
      <c r="A58" s="4"/>
      <c r="B58" s="107" t="s">
        <v>75</v>
      </c>
      <c r="C58" s="121" t="s">
        <v>66</v>
      </c>
      <c r="D58" s="6"/>
      <c r="E58" s="59"/>
      <c r="F58" s="6" t="s">
        <v>26</v>
      </c>
      <c r="G58" s="8"/>
      <c r="H58" s="66">
        <f>SUM(E59/12)</f>
        <v>233.75</v>
      </c>
    </row>
    <row r="59" spans="1:11" ht="18" customHeight="1" x14ac:dyDescent="0.2">
      <c r="A59" s="4"/>
      <c r="B59" s="107" t="s">
        <v>76</v>
      </c>
      <c r="C59" s="121"/>
      <c r="D59" s="6">
        <v>4</v>
      </c>
      <c r="E59" s="59">
        <v>2805</v>
      </c>
      <c r="F59" s="6" t="s">
        <v>77</v>
      </c>
      <c r="G59" s="6" t="s">
        <v>10</v>
      </c>
      <c r="H59" s="84" t="s">
        <v>78</v>
      </c>
    </row>
    <row r="60" spans="1:11" ht="18" customHeight="1" thickBot="1" x14ac:dyDescent="0.3">
      <c r="A60" s="4"/>
      <c r="B60" s="110"/>
      <c r="C60" s="126"/>
      <c r="D60" s="34"/>
      <c r="E60" s="36"/>
      <c r="F60" s="34" t="s">
        <v>54</v>
      </c>
      <c r="G60" s="94"/>
      <c r="H60" s="95"/>
    </row>
    <row r="61" spans="1:11" ht="18" customHeight="1" x14ac:dyDescent="0.2">
      <c r="A61" s="4"/>
      <c r="B61" s="108" t="s">
        <v>79</v>
      </c>
      <c r="C61" s="121"/>
      <c r="D61" s="6"/>
      <c r="E61" s="11"/>
      <c r="F61" s="6"/>
      <c r="G61" s="6"/>
      <c r="H61" s="76" t="s">
        <v>27</v>
      </c>
    </row>
    <row r="62" spans="1:11" ht="18" customHeight="1" x14ac:dyDescent="0.2">
      <c r="A62" s="4"/>
      <c r="B62" s="108" t="s">
        <v>80</v>
      </c>
      <c r="C62" s="121" t="s">
        <v>66</v>
      </c>
      <c r="D62" s="7"/>
      <c r="E62" s="4"/>
      <c r="F62" s="6" t="s">
        <v>33</v>
      </c>
      <c r="G62" s="7"/>
      <c r="H62" s="77">
        <f>SUM(E63/9)</f>
        <v>231.88888888888889</v>
      </c>
    </row>
    <row r="63" spans="1:11" ht="18" customHeight="1" x14ac:dyDescent="0.2">
      <c r="A63" s="4"/>
      <c r="B63" s="108" t="s">
        <v>81</v>
      </c>
      <c r="C63" s="121"/>
      <c r="D63" s="6">
        <v>3</v>
      </c>
      <c r="E63" s="60">
        <v>2087</v>
      </c>
      <c r="F63" s="6" t="s">
        <v>82</v>
      </c>
      <c r="G63" s="6" t="s">
        <v>10</v>
      </c>
      <c r="H63" s="85" t="s">
        <v>83</v>
      </c>
    </row>
    <row r="64" spans="1:11" ht="18" customHeight="1" thickBot="1" x14ac:dyDescent="0.25">
      <c r="A64" s="4"/>
      <c r="B64" s="108"/>
      <c r="C64" s="121"/>
      <c r="D64" s="6"/>
      <c r="E64" s="11"/>
      <c r="F64" s="6" t="s">
        <v>36</v>
      </c>
      <c r="G64" s="6"/>
      <c r="H64" s="76"/>
    </row>
    <row r="65" spans="1:10" ht="18" customHeight="1" x14ac:dyDescent="0.2">
      <c r="A65" s="4"/>
      <c r="B65" s="105" t="s">
        <v>81</v>
      </c>
      <c r="C65" s="119" t="s">
        <v>66</v>
      </c>
      <c r="D65" s="15"/>
      <c r="E65" s="23"/>
      <c r="F65" s="15" t="s">
        <v>37</v>
      </c>
      <c r="G65" s="89"/>
      <c r="H65" s="90" t="s">
        <v>27</v>
      </c>
    </row>
    <row r="66" spans="1:10" ht="18" customHeight="1" x14ac:dyDescent="0.2">
      <c r="A66" s="4"/>
      <c r="B66" s="108" t="s">
        <v>84</v>
      </c>
      <c r="C66" s="122" t="s">
        <v>66</v>
      </c>
      <c r="D66" s="6"/>
      <c r="E66" s="16"/>
      <c r="F66" s="6" t="s">
        <v>38</v>
      </c>
      <c r="G66" s="32"/>
      <c r="H66" s="66">
        <f>SUM(E69/64)</f>
        <v>220.515625</v>
      </c>
    </row>
    <row r="67" spans="1:10" ht="18" customHeight="1" x14ac:dyDescent="0.2">
      <c r="A67" s="4"/>
      <c r="B67" s="108" t="s">
        <v>85</v>
      </c>
      <c r="C67" s="122" t="s">
        <v>9</v>
      </c>
      <c r="D67" s="6"/>
      <c r="E67" s="16"/>
      <c r="F67" s="6" t="s">
        <v>39</v>
      </c>
      <c r="G67" s="32"/>
      <c r="H67" s="69"/>
    </row>
    <row r="68" spans="1:10" ht="18" customHeight="1" x14ac:dyDescent="0.2">
      <c r="A68" s="4"/>
      <c r="B68" s="108" t="s">
        <v>86</v>
      </c>
      <c r="C68" s="122" t="s">
        <v>66</v>
      </c>
      <c r="D68" s="6"/>
      <c r="E68" s="16"/>
      <c r="F68" s="6"/>
      <c r="G68" s="32"/>
      <c r="H68" s="69"/>
    </row>
    <row r="69" spans="1:10" ht="18" customHeight="1" x14ac:dyDescent="0.2">
      <c r="A69" s="4"/>
      <c r="B69" s="108" t="s">
        <v>87</v>
      </c>
      <c r="C69" s="122" t="s">
        <v>88</v>
      </c>
      <c r="D69" s="6">
        <v>8</v>
      </c>
      <c r="E69" s="61">
        <v>14113</v>
      </c>
      <c r="F69" s="6" t="s">
        <v>41</v>
      </c>
      <c r="G69" s="32" t="s">
        <v>10</v>
      </c>
      <c r="H69" s="69" t="s">
        <v>89</v>
      </c>
    </row>
    <row r="70" spans="1:10" ht="18" customHeight="1" x14ac:dyDescent="0.2">
      <c r="A70" s="4"/>
      <c r="B70" s="108" t="s">
        <v>59</v>
      </c>
      <c r="C70" s="122" t="s">
        <v>60</v>
      </c>
      <c r="D70" s="6"/>
      <c r="E70" s="16"/>
      <c r="F70" s="6"/>
      <c r="G70" s="32"/>
      <c r="H70" s="69"/>
    </row>
    <row r="71" spans="1:10" ht="18" customHeight="1" x14ac:dyDescent="0.25">
      <c r="A71" s="4"/>
      <c r="B71" s="108" t="s">
        <v>70</v>
      </c>
      <c r="C71" s="122" t="s">
        <v>88</v>
      </c>
      <c r="D71" s="6"/>
      <c r="E71" s="10"/>
      <c r="F71" s="9" t="s">
        <v>44</v>
      </c>
      <c r="G71" s="32"/>
      <c r="H71" s="69"/>
    </row>
    <row r="72" spans="1:10" ht="18" customHeight="1" x14ac:dyDescent="0.25">
      <c r="A72" s="4"/>
      <c r="B72" s="108" t="s">
        <v>90</v>
      </c>
      <c r="C72" s="122" t="s">
        <v>9</v>
      </c>
      <c r="D72" s="6"/>
      <c r="E72" s="10"/>
      <c r="F72" s="6" t="s">
        <v>19</v>
      </c>
      <c r="G72" s="32"/>
      <c r="H72" s="69"/>
    </row>
    <row r="73" spans="1:10" ht="18" customHeight="1" thickBot="1" x14ac:dyDescent="0.3">
      <c r="A73" s="4"/>
      <c r="B73" s="106" t="s">
        <v>91</v>
      </c>
      <c r="C73" s="120" t="s">
        <v>92</v>
      </c>
      <c r="D73" s="34"/>
      <c r="E73" s="35"/>
      <c r="F73" s="34"/>
      <c r="G73" s="36"/>
      <c r="H73" s="37"/>
    </row>
    <row r="74" spans="1:10" ht="18" customHeight="1" x14ac:dyDescent="0.25">
      <c r="A74" s="4"/>
      <c r="B74" s="113"/>
      <c r="C74" s="113"/>
      <c r="D74" s="11"/>
      <c r="E74" s="12"/>
      <c r="F74" s="11"/>
      <c r="G74" s="11"/>
      <c r="H74" s="12"/>
    </row>
    <row r="75" spans="1:10" ht="18" customHeight="1" x14ac:dyDescent="0.25">
      <c r="A75" s="4"/>
      <c r="B75" s="111" t="s">
        <v>55</v>
      </c>
      <c r="C75" s="113"/>
      <c r="D75" s="11"/>
      <c r="E75" s="12"/>
      <c r="F75" s="11"/>
      <c r="G75" s="11"/>
      <c r="H75" s="12"/>
    </row>
    <row r="76" spans="1:10" ht="18" customHeight="1" x14ac:dyDescent="0.25">
      <c r="A76" s="4"/>
      <c r="B76" s="111" t="s">
        <v>56</v>
      </c>
      <c r="C76" s="113"/>
      <c r="D76" s="11"/>
      <c r="E76" s="12"/>
      <c r="F76" s="11"/>
      <c r="G76" s="11"/>
      <c r="H76" s="12"/>
    </row>
    <row r="77" spans="1:10" ht="18" customHeight="1" thickBot="1" x14ac:dyDescent="0.25">
      <c r="D77"/>
      <c r="F77"/>
      <c r="H77"/>
    </row>
    <row r="78" spans="1:10" ht="30" customHeight="1" thickBot="1" x14ac:dyDescent="0.45">
      <c r="B78" s="176" t="s">
        <v>93</v>
      </c>
      <c r="C78" s="177"/>
      <c r="D78" s="177"/>
      <c r="E78" s="177"/>
      <c r="F78" s="177"/>
      <c r="G78" s="177"/>
      <c r="H78" s="178"/>
      <c r="I78" s="40"/>
      <c r="J78" s="19"/>
    </row>
    <row r="79" spans="1:10" ht="18" customHeight="1" thickBot="1" x14ac:dyDescent="0.25">
      <c r="B79" s="114" t="s">
        <v>1</v>
      </c>
      <c r="C79" s="127" t="s">
        <v>2</v>
      </c>
      <c r="D79" s="38" t="s">
        <v>94</v>
      </c>
      <c r="E79" s="39" t="s">
        <v>4</v>
      </c>
      <c r="F79" s="38" t="s">
        <v>5</v>
      </c>
      <c r="G79" s="39" t="s">
        <v>6</v>
      </c>
      <c r="H79" s="41" t="s">
        <v>7</v>
      </c>
      <c r="I79" s="42"/>
      <c r="J79" s="43"/>
    </row>
    <row r="80" spans="1:10" s="4" customFormat="1" ht="18" customHeight="1" thickBot="1" x14ac:dyDescent="0.25">
      <c r="B80" s="115" t="s">
        <v>95</v>
      </c>
      <c r="C80" s="128" t="s">
        <v>23</v>
      </c>
      <c r="D80" s="52">
        <v>1</v>
      </c>
      <c r="E80" s="53">
        <v>300</v>
      </c>
      <c r="F80" s="52" t="s">
        <v>14</v>
      </c>
      <c r="G80" s="53" t="s">
        <v>10</v>
      </c>
      <c r="H80" s="54">
        <v>40495</v>
      </c>
      <c r="I80" s="51"/>
    </row>
    <row r="81" spans="2:10" s="4" customFormat="1" ht="18" customHeight="1" thickBot="1" x14ac:dyDescent="0.25">
      <c r="B81" s="115" t="s">
        <v>95</v>
      </c>
      <c r="C81" s="128" t="s">
        <v>23</v>
      </c>
      <c r="D81" s="52">
        <v>2</v>
      </c>
      <c r="E81" s="53">
        <v>505</v>
      </c>
      <c r="F81" s="52" t="s">
        <v>16</v>
      </c>
      <c r="G81" s="53" t="s">
        <v>10</v>
      </c>
      <c r="H81" s="54">
        <v>40495</v>
      </c>
      <c r="I81" s="51"/>
    </row>
    <row r="82" spans="2:10" s="4" customFormat="1" ht="18" customHeight="1" thickBot="1" x14ac:dyDescent="0.25">
      <c r="B82" s="115" t="s">
        <v>95</v>
      </c>
      <c r="C82" s="128" t="s">
        <v>23</v>
      </c>
      <c r="D82" s="52">
        <v>3</v>
      </c>
      <c r="E82" s="53">
        <v>743</v>
      </c>
      <c r="F82" s="52" t="s">
        <v>36</v>
      </c>
      <c r="G82" s="53" t="s">
        <v>10</v>
      </c>
      <c r="H82" s="54">
        <v>42378</v>
      </c>
      <c r="I82" s="51"/>
    </row>
    <row r="83" spans="2:10" ht="18" customHeight="1" x14ac:dyDescent="0.2"/>
    <row r="84" spans="2:10" ht="18" customHeight="1" thickBot="1" x14ac:dyDescent="0.25"/>
    <row r="85" spans="2:10" s="55" customFormat="1" ht="30" customHeight="1" thickBot="1" x14ac:dyDescent="0.45">
      <c r="B85" s="176" t="s">
        <v>96</v>
      </c>
      <c r="C85" s="177"/>
      <c r="D85" s="177"/>
      <c r="E85" s="177"/>
      <c r="F85" s="177"/>
      <c r="G85" s="177"/>
      <c r="H85" s="178"/>
      <c r="I85" s="40"/>
      <c r="J85" s="19"/>
    </row>
    <row r="86" spans="2:10" s="55" customFormat="1" ht="18" customHeight="1" thickBot="1" x14ac:dyDescent="0.25">
      <c r="B86" s="116" t="s">
        <v>1</v>
      </c>
      <c r="C86" s="129" t="s">
        <v>2</v>
      </c>
      <c r="D86" s="41" t="s">
        <v>94</v>
      </c>
      <c r="E86" s="49" t="s">
        <v>4</v>
      </c>
      <c r="F86" s="41" t="s">
        <v>5</v>
      </c>
      <c r="G86" s="49" t="s">
        <v>6</v>
      </c>
      <c r="H86" s="41" t="s">
        <v>7</v>
      </c>
      <c r="I86" s="42"/>
      <c r="J86" s="43"/>
    </row>
    <row r="87" spans="2:10" s="4" customFormat="1" ht="18" customHeight="1" thickBot="1" x14ac:dyDescent="0.25">
      <c r="B87" s="115" t="s">
        <v>59</v>
      </c>
      <c r="C87" s="128" t="s">
        <v>60</v>
      </c>
      <c r="D87" s="52">
        <v>1</v>
      </c>
      <c r="E87" s="53">
        <v>300</v>
      </c>
      <c r="F87" s="52" t="s">
        <v>14</v>
      </c>
      <c r="G87" s="53" t="s">
        <v>10</v>
      </c>
      <c r="H87" s="54">
        <v>43113</v>
      </c>
      <c r="I87" s="51"/>
    </row>
    <row r="88" spans="2:10" s="4" customFormat="1" ht="18" customHeight="1" thickBot="1" x14ac:dyDescent="0.25">
      <c r="B88" s="115" t="s">
        <v>59</v>
      </c>
      <c r="C88" s="128" t="s">
        <v>60</v>
      </c>
      <c r="D88" s="52">
        <v>2</v>
      </c>
      <c r="E88" s="53">
        <v>599</v>
      </c>
      <c r="F88" s="52" t="s">
        <v>16</v>
      </c>
      <c r="G88" s="53" t="s">
        <v>10</v>
      </c>
      <c r="H88" s="54">
        <v>43113</v>
      </c>
      <c r="I88" s="51"/>
    </row>
    <row r="89" spans="2:10" s="4" customFormat="1" ht="18" customHeight="1" thickBot="1" x14ac:dyDescent="0.25">
      <c r="B89" s="115" t="s">
        <v>59</v>
      </c>
      <c r="C89" s="128" t="s">
        <v>60</v>
      </c>
      <c r="D89" s="52">
        <v>3</v>
      </c>
      <c r="E89" s="53">
        <v>867</v>
      </c>
      <c r="F89" s="52" t="s">
        <v>36</v>
      </c>
      <c r="G89" s="53" t="s">
        <v>10</v>
      </c>
      <c r="H89" s="54">
        <v>43113</v>
      </c>
      <c r="I89" s="51"/>
    </row>
    <row r="90" spans="2:10" ht="18" customHeight="1" x14ac:dyDescent="0.2"/>
    <row r="91" spans="2:10" ht="18" customHeight="1" thickBot="1" x14ac:dyDescent="0.25"/>
    <row r="92" spans="2:10" ht="30" customHeight="1" thickBot="1" x14ac:dyDescent="0.45">
      <c r="B92" s="176" t="s">
        <v>97</v>
      </c>
      <c r="C92" s="177"/>
      <c r="D92" s="177"/>
      <c r="E92" s="177"/>
      <c r="F92" s="177"/>
      <c r="G92" s="177"/>
      <c r="H92" s="178"/>
      <c r="I92" s="40"/>
      <c r="J92" s="19"/>
    </row>
    <row r="93" spans="2:10" s="55" customFormat="1" ht="18" customHeight="1" thickBot="1" x14ac:dyDescent="0.25">
      <c r="B93" s="116" t="s">
        <v>1</v>
      </c>
      <c r="C93" s="129" t="s">
        <v>2</v>
      </c>
      <c r="D93" s="41" t="s">
        <v>94</v>
      </c>
      <c r="E93" s="49" t="s">
        <v>4</v>
      </c>
      <c r="F93" s="41" t="s">
        <v>5</v>
      </c>
      <c r="G93" s="49" t="s">
        <v>6</v>
      </c>
      <c r="H93" s="41" t="s">
        <v>7</v>
      </c>
      <c r="I93" s="42"/>
      <c r="J93" s="43"/>
    </row>
    <row r="94" spans="2:10" s="4" customFormat="1" ht="18" customHeight="1" thickBot="1" x14ac:dyDescent="0.25">
      <c r="B94" s="115" t="s">
        <v>20</v>
      </c>
      <c r="C94" s="128" t="s">
        <v>21</v>
      </c>
      <c r="D94" s="52">
        <v>18</v>
      </c>
      <c r="E94" s="57">
        <v>4012</v>
      </c>
      <c r="F94" s="52" t="s">
        <v>14</v>
      </c>
      <c r="G94" s="53" t="s">
        <v>10</v>
      </c>
      <c r="H94" s="54">
        <v>41357</v>
      </c>
      <c r="I94" s="51"/>
    </row>
    <row r="95" spans="2:10" s="4" customFormat="1" ht="18" customHeight="1" thickBot="1" x14ac:dyDescent="0.3">
      <c r="B95" s="115"/>
      <c r="C95" s="128"/>
      <c r="D95" s="52">
        <v>14</v>
      </c>
      <c r="E95" s="53"/>
      <c r="F95" s="52" t="s">
        <v>16</v>
      </c>
      <c r="G95" s="87" t="s">
        <v>98</v>
      </c>
      <c r="H95" s="22">
        <v>222.9</v>
      </c>
      <c r="I95" s="51"/>
    </row>
    <row r="96" spans="2:10" s="4" customFormat="1" ht="18" customHeight="1" thickBot="1" x14ac:dyDescent="0.3">
      <c r="B96" s="115"/>
      <c r="C96" s="128"/>
      <c r="D96" s="52"/>
      <c r="E96" s="53"/>
      <c r="F96" s="52" t="s">
        <v>19</v>
      </c>
      <c r="G96" s="87"/>
      <c r="H96" s="22"/>
      <c r="I96" s="51"/>
    </row>
    <row r="97" spans="1:10" ht="18" customHeight="1" x14ac:dyDescent="0.2"/>
    <row r="98" spans="1:10" ht="18" customHeight="1" thickBot="1" x14ac:dyDescent="0.25"/>
    <row r="99" spans="1:10" ht="30" customHeight="1" thickBot="1" x14ac:dyDescent="0.45">
      <c r="B99" s="176" t="s">
        <v>99</v>
      </c>
      <c r="C99" s="177"/>
      <c r="D99" s="177"/>
      <c r="E99" s="177"/>
      <c r="F99" s="177"/>
      <c r="G99" s="177"/>
      <c r="H99" s="178"/>
      <c r="I99" s="40"/>
      <c r="J99" s="19"/>
    </row>
    <row r="100" spans="1:10" ht="18" customHeight="1" thickBot="1" x14ac:dyDescent="0.25">
      <c r="B100" s="114" t="s">
        <v>1</v>
      </c>
      <c r="C100" s="127" t="s">
        <v>2</v>
      </c>
      <c r="D100" s="38" t="s">
        <v>94</v>
      </c>
      <c r="E100" s="39" t="s">
        <v>4</v>
      </c>
      <c r="F100" s="38" t="s">
        <v>5</v>
      </c>
      <c r="G100" s="39" t="s">
        <v>6</v>
      </c>
      <c r="H100" s="50" t="s">
        <v>7</v>
      </c>
      <c r="I100" s="42"/>
      <c r="J100" s="43"/>
    </row>
    <row r="101" spans="1:10" s="3" customFormat="1" ht="18" customHeight="1" thickBot="1" x14ac:dyDescent="0.3">
      <c r="B101" s="115" t="s">
        <v>100</v>
      </c>
      <c r="C101" s="128" t="s">
        <v>101</v>
      </c>
      <c r="D101" s="52">
        <v>18</v>
      </c>
      <c r="E101" s="57">
        <v>4464</v>
      </c>
      <c r="F101" s="52" t="s">
        <v>14</v>
      </c>
      <c r="G101" s="53" t="s">
        <v>10</v>
      </c>
      <c r="H101" s="54">
        <v>44660</v>
      </c>
      <c r="I101" s="88"/>
    </row>
    <row r="102" spans="1:10" s="48" customFormat="1" ht="18" customHeight="1" thickBot="1" x14ac:dyDescent="0.3">
      <c r="B102" s="117"/>
      <c r="C102" s="130"/>
      <c r="D102" s="44"/>
      <c r="E102" s="45"/>
      <c r="F102" s="52" t="s">
        <v>16</v>
      </c>
      <c r="G102" s="53"/>
      <c r="H102" s="56"/>
      <c r="I102" s="46"/>
      <c r="J102" s="47"/>
    </row>
    <row r="103" spans="1:10" s="48" customFormat="1" ht="18" customHeight="1" thickBot="1" x14ac:dyDescent="0.3">
      <c r="B103" s="117"/>
      <c r="C103" s="130"/>
      <c r="D103" s="44"/>
      <c r="E103" s="45"/>
      <c r="F103" s="52" t="s">
        <v>19</v>
      </c>
      <c r="G103" s="87" t="s">
        <v>98</v>
      </c>
      <c r="H103" s="139" t="s">
        <v>102</v>
      </c>
      <c r="I103" s="46"/>
      <c r="J103" s="47"/>
    </row>
    <row r="104" spans="1:10" ht="18" customHeight="1" x14ac:dyDescent="0.2"/>
    <row r="105" spans="1:10" s="98" customFormat="1" ht="15" x14ac:dyDescent="0.2">
      <c r="A105" s="99"/>
      <c r="B105" s="118"/>
      <c r="C105" s="118"/>
      <c r="D105" s="100"/>
      <c r="E105" s="100"/>
      <c r="F105" s="100"/>
      <c r="G105" s="100"/>
      <c r="H105" s="100"/>
    </row>
    <row r="106" spans="1:10" ht="18" customHeight="1" x14ac:dyDescent="0.2"/>
    <row r="107" spans="1:10" ht="18" customHeight="1" x14ac:dyDescent="0.2"/>
    <row r="108" spans="1:10" ht="18" customHeight="1" x14ac:dyDescent="0.2"/>
    <row r="109" spans="1:10" ht="18" customHeight="1" x14ac:dyDescent="0.2"/>
    <row r="110" spans="1:10" ht="18" customHeight="1" x14ac:dyDescent="0.2"/>
    <row r="111" spans="1:10" ht="18" customHeight="1" x14ac:dyDescent="0.2"/>
    <row r="112" spans="1:10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  <row r="236" ht="18" customHeight="1" x14ac:dyDescent="0.2"/>
    <row r="237" ht="18" customHeight="1" x14ac:dyDescent="0.2"/>
    <row r="238" ht="18" customHeight="1" x14ac:dyDescent="0.2"/>
    <row r="239" ht="18" customHeight="1" x14ac:dyDescent="0.2"/>
    <row r="240" ht="18" customHeight="1" x14ac:dyDescent="0.2"/>
    <row r="241" ht="18" customHeight="1" x14ac:dyDescent="0.2"/>
    <row r="242" ht="18" customHeight="1" x14ac:dyDescent="0.2"/>
    <row r="243" ht="18" customHeight="1" x14ac:dyDescent="0.2"/>
    <row r="244" ht="18" customHeight="1" x14ac:dyDescent="0.2"/>
    <row r="245" ht="18" customHeight="1" x14ac:dyDescent="0.2"/>
    <row r="246" ht="18" customHeight="1" x14ac:dyDescent="0.2"/>
    <row r="247" ht="18" customHeight="1" x14ac:dyDescent="0.2"/>
    <row r="248" ht="18" customHeight="1" x14ac:dyDescent="0.2"/>
    <row r="249" ht="18" customHeight="1" x14ac:dyDescent="0.2"/>
    <row r="250" ht="18" customHeight="1" x14ac:dyDescent="0.2"/>
    <row r="251" ht="18" customHeight="1" x14ac:dyDescent="0.2"/>
    <row r="252" ht="18" customHeight="1" x14ac:dyDescent="0.2"/>
    <row r="253" ht="18" customHeight="1" x14ac:dyDescent="0.2"/>
    <row r="254" ht="18" customHeight="1" x14ac:dyDescent="0.2"/>
    <row r="255" ht="18" customHeight="1" x14ac:dyDescent="0.2"/>
    <row r="256" ht="18" customHeight="1" x14ac:dyDescent="0.2"/>
    <row r="257" ht="18" customHeight="1" x14ac:dyDescent="0.2"/>
    <row r="258" ht="18" customHeight="1" x14ac:dyDescent="0.2"/>
    <row r="259" ht="18" customHeight="1" x14ac:dyDescent="0.2"/>
    <row r="260" ht="18" customHeight="1" x14ac:dyDescent="0.2"/>
    <row r="261" ht="18" customHeight="1" x14ac:dyDescent="0.2"/>
    <row r="262" ht="18" customHeight="1" x14ac:dyDescent="0.2"/>
    <row r="263" ht="18" customHeight="1" x14ac:dyDescent="0.2"/>
    <row r="264" ht="18" customHeight="1" x14ac:dyDescent="0.2"/>
    <row r="265" ht="18" customHeight="1" x14ac:dyDescent="0.2"/>
    <row r="266" ht="18" customHeight="1" x14ac:dyDescent="0.2"/>
    <row r="267" ht="18" customHeight="1" x14ac:dyDescent="0.2"/>
    <row r="268" ht="18" customHeight="1" x14ac:dyDescent="0.2"/>
    <row r="269" ht="18" customHeight="1" x14ac:dyDescent="0.2"/>
    <row r="270" ht="18" customHeight="1" x14ac:dyDescent="0.2"/>
    <row r="271" ht="18" customHeight="1" x14ac:dyDescent="0.2"/>
    <row r="272" ht="18" customHeight="1" x14ac:dyDescent="0.2"/>
    <row r="273" ht="18" customHeight="1" x14ac:dyDescent="0.2"/>
    <row r="274" ht="18" customHeight="1" x14ac:dyDescent="0.2"/>
    <row r="275" ht="18" customHeight="1" x14ac:dyDescent="0.2"/>
    <row r="276" ht="18" customHeight="1" x14ac:dyDescent="0.2"/>
    <row r="277" ht="18" customHeight="1" x14ac:dyDescent="0.2"/>
    <row r="278" ht="18" customHeight="1" x14ac:dyDescent="0.2"/>
    <row r="279" ht="18" customHeight="1" x14ac:dyDescent="0.2"/>
    <row r="280" ht="18" customHeight="1" x14ac:dyDescent="0.2"/>
    <row r="281" ht="18" customHeight="1" x14ac:dyDescent="0.2"/>
    <row r="282" ht="18" customHeight="1" x14ac:dyDescent="0.2"/>
    <row r="283" ht="18" customHeight="1" x14ac:dyDescent="0.2"/>
    <row r="284" ht="18" customHeight="1" x14ac:dyDescent="0.2"/>
    <row r="285" ht="18" customHeight="1" x14ac:dyDescent="0.2"/>
    <row r="286" ht="18" customHeight="1" x14ac:dyDescent="0.2"/>
    <row r="287" ht="18" customHeight="1" x14ac:dyDescent="0.2"/>
    <row r="288" ht="18" customHeight="1" x14ac:dyDescent="0.2"/>
    <row r="289" ht="18" customHeight="1" x14ac:dyDescent="0.2"/>
    <row r="290" ht="18" customHeight="1" x14ac:dyDescent="0.2"/>
    <row r="291" ht="18" customHeight="1" x14ac:dyDescent="0.2"/>
    <row r="292" ht="18" customHeight="1" x14ac:dyDescent="0.2"/>
    <row r="293" ht="18" customHeight="1" x14ac:dyDescent="0.2"/>
    <row r="294" ht="18" customHeight="1" x14ac:dyDescent="0.2"/>
    <row r="295" ht="18" customHeight="1" x14ac:dyDescent="0.2"/>
    <row r="296" ht="18" customHeight="1" x14ac:dyDescent="0.2"/>
    <row r="297" ht="18" customHeight="1" x14ac:dyDescent="0.2"/>
    <row r="298" ht="18" customHeight="1" x14ac:dyDescent="0.2"/>
    <row r="299" ht="18" customHeight="1" x14ac:dyDescent="0.2"/>
    <row r="300" ht="18" customHeight="1" x14ac:dyDescent="0.2"/>
    <row r="301" ht="18" customHeight="1" x14ac:dyDescent="0.2"/>
    <row r="302" ht="18" customHeight="1" x14ac:dyDescent="0.2"/>
    <row r="303" ht="18" customHeight="1" x14ac:dyDescent="0.2"/>
    <row r="304" ht="18" customHeight="1" x14ac:dyDescent="0.2"/>
    <row r="305" ht="18" customHeight="1" x14ac:dyDescent="0.2"/>
    <row r="306" ht="18" customHeight="1" x14ac:dyDescent="0.2"/>
    <row r="307" ht="18" customHeight="1" x14ac:dyDescent="0.2"/>
    <row r="308" ht="18" customHeight="1" x14ac:dyDescent="0.2"/>
    <row r="309" ht="18" customHeight="1" x14ac:dyDescent="0.2"/>
    <row r="310" ht="18" customHeight="1" x14ac:dyDescent="0.2"/>
    <row r="311" ht="18" customHeight="1" x14ac:dyDescent="0.2"/>
    <row r="312" ht="18" customHeight="1" x14ac:dyDescent="0.2"/>
    <row r="313" ht="18" customHeight="1" x14ac:dyDescent="0.2"/>
    <row r="314" ht="18" customHeight="1" x14ac:dyDescent="0.2"/>
    <row r="315" ht="18" customHeight="1" x14ac:dyDescent="0.2"/>
    <row r="316" ht="18" customHeight="1" x14ac:dyDescent="0.2"/>
    <row r="317" ht="18" customHeight="1" x14ac:dyDescent="0.2"/>
    <row r="318" ht="18" customHeight="1" x14ac:dyDescent="0.2"/>
    <row r="319" ht="18" customHeight="1" x14ac:dyDescent="0.2"/>
    <row r="320" ht="18" customHeight="1" x14ac:dyDescent="0.2"/>
    <row r="321" ht="18" customHeight="1" x14ac:dyDescent="0.2"/>
    <row r="322" ht="18" customHeight="1" x14ac:dyDescent="0.2"/>
    <row r="323" ht="18" customHeight="1" x14ac:dyDescent="0.2"/>
    <row r="324" ht="18" customHeight="1" x14ac:dyDescent="0.2"/>
    <row r="325" ht="18" customHeight="1" x14ac:dyDescent="0.2"/>
    <row r="326" ht="18" customHeight="1" x14ac:dyDescent="0.2"/>
    <row r="327" ht="18" customHeight="1" x14ac:dyDescent="0.2"/>
    <row r="328" ht="18" customHeight="1" x14ac:dyDescent="0.2"/>
    <row r="329" ht="18" customHeight="1" x14ac:dyDescent="0.2"/>
    <row r="330" ht="18" customHeight="1" x14ac:dyDescent="0.2"/>
    <row r="331" ht="18" customHeight="1" x14ac:dyDescent="0.2"/>
    <row r="332" ht="18" customHeight="1" x14ac:dyDescent="0.2"/>
    <row r="333" ht="18" customHeight="1" x14ac:dyDescent="0.2"/>
    <row r="334" ht="18" customHeight="1" x14ac:dyDescent="0.2"/>
    <row r="335" ht="18" customHeight="1" x14ac:dyDescent="0.2"/>
    <row r="336" ht="18" customHeight="1" x14ac:dyDescent="0.2"/>
    <row r="337" ht="18" customHeight="1" x14ac:dyDescent="0.2"/>
    <row r="338" ht="18" customHeight="1" x14ac:dyDescent="0.2"/>
    <row r="339" ht="18" customHeight="1" x14ac:dyDescent="0.2"/>
    <row r="340" ht="18" customHeight="1" x14ac:dyDescent="0.2"/>
    <row r="341" ht="18" customHeight="1" x14ac:dyDescent="0.2"/>
    <row r="342" ht="18" customHeight="1" x14ac:dyDescent="0.2"/>
    <row r="343" ht="18" customHeight="1" x14ac:dyDescent="0.2"/>
    <row r="344" ht="18" customHeight="1" x14ac:dyDescent="0.2"/>
    <row r="345" ht="18" customHeight="1" x14ac:dyDescent="0.2"/>
    <row r="346" ht="18" customHeight="1" x14ac:dyDescent="0.2"/>
    <row r="347" ht="18" customHeight="1" x14ac:dyDescent="0.2"/>
    <row r="348" ht="18" customHeight="1" x14ac:dyDescent="0.2"/>
    <row r="349" ht="18" customHeight="1" x14ac:dyDescent="0.2"/>
    <row r="350" ht="18" customHeight="1" x14ac:dyDescent="0.2"/>
    <row r="351" ht="18" customHeight="1" x14ac:dyDescent="0.2"/>
    <row r="352" ht="18" customHeight="1" x14ac:dyDescent="0.2"/>
    <row r="353" ht="18" customHeight="1" x14ac:dyDescent="0.2"/>
    <row r="354" ht="18" customHeight="1" x14ac:dyDescent="0.2"/>
    <row r="355" ht="18" customHeight="1" x14ac:dyDescent="0.2"/>
    <row r="356" ht="18" customHeight="1" x14ac:dyDescent="0.2"/>
    <row r="357" ht="18" customHeight="1" x14ac:dyDescent="0.2"/>
    <row r="358" ht="18" customHeight="1" x14ac:dyDescent="0.2"/>
    <row r="359" ht="18" customHeight="1" x14ac:dyDescent="0.2"/>
    <row r="360" ht="18" customHeight="1" x14ac:dyDescent="0.2"/>
    <row r="361" ht="18" customHeight="1" x14ac:dyDescent="0.2"/>
    <row r="362" ht="18" customHeight="1" x14ac:dyDescent="0.2"/>
    <row r="363" ht="18" customHeight="1" x14ac:dyDescent="0.2"/>
    <row r="364" ht="18" customHeight="1" x14ac:dyDescent="0.2"/>
    <row r="365" ht="18" customHeight="1" x14ac:dyDescent="0.2"/>
    <row r="366" ht="18" customHeight="1" x14ac:dyDescent="0.2"/>
    <row r="367" ht="18" customHeight="1" x14ac:dyDescent="0.2"/>
    <row r="368" ht="18" customHeight="1" x14ac:dyDescent="0.2"/>
    <row r="369" ht="18" customHeight="1" x14ac:dyDescent="0.2"/>
    <row r="370" ht="18" customHeight="1" x14ac:dyDescent="0.2"/>
    <row r="371" ht="18" customHeight="1" x14ac:dyDescent="0.2"/>
    <row r="372" ht="18" customHeight="1" x14ac:dyDescent="0.2"/>
    <row r="373" ht="18" customHeight="1" x14ac:dyDescent="0.2"/>
    <row r="374" ht="18" customHeight="1" x14ac:dyDescent="0.2"/>
    <row r="375" ht="18" customHeight="1" x14ac:dyDescent="0.2"/>
    <row r="376" ht="18" customHeight="1" x14ac:dyDescent="0.2"/>
    <row r="377" ht="18" customHeight="1" x14ac:dyDescent="0.2"/>
    <row r="378" ht="18" customHeight="1" x14ac:dyDescent="0.2"/>
    <row r="379" ht="18" customHeight="1" x14ac:dyDescent="0.2"/>
    <row r="380" ht="18" customHeight="1" x14ac:dyDescent="0.2"/>
    <row r="381" ht="18" customHeight="1" x14ac:dyDescent="0.2"/>
    <row r="382" ht="18" customHeight="1" x14ac:dyDescent="0.2"/>
    <row r="383" ht="18" customHeight="1" x14ac:dyDescent="0.2"/>
    <row r="384" ht="18" customHeight="1" x14ac:dyDescent="0.2"/>
    <row r="385" ht="18" customHeight="1" x14ac:dyDescent="0.2"/>
    <row r="386" ht="18" customHeight="1" x14ac:dyDescent="0.2"/>
    <row r="387" ht="18" customHeight="1" x14ac:dyDescent="0.2"/>
    <row r="388" ht="18" customHeight="1" x14ac:dyDescent="0.2"/>
    <row r="389" ht="18" customHeight="1" x14ac:dyDescent="0.2"/>
    <row r="390" ht="18" customHeight="1" x14ac:dyDescent="0.2"/>
    <row r="391" ht="18" customHeight="1" x14ac:dyDescent="0.2"/>
    <row r="392" ht="18" customHeight="1" x14ac:dyDescent="0.2"/>
    <row r="393" ht="18" customHeight="1" x14ac:dyDescent="0.2"/>
    <row r="394" ht="18" customHeight="1" x14ac:dyDescent="0.2"/>
    <row r="395" ht="18" customHeight="1" x14ac:dyDescent="0.2"/>
    <row r="396" ht="18" customHeight="1" x14ac:dyDescent="0.2"/>
    <row r="397" ht="18" customHeight="1" x14ac:dyDescent="0.2"/>
    <row r="398" ht="18" customHeight="1" x14ac:dyDescent="0.2"/>
    <row r="399" ht="18" customHeight="1" x14ac:dyDescent="0.2"/>
    <row r="400" ht="18" customHeight="1" x14ac:dyDescent="0.2"/>
    <row r="401" ht="18" customHeight="1" x14ac:dyDescent="0.2"/>
    <row r="402" ht="18" customHeight="1" x14ac:dyDescent="0.2"/>
    <row r="403" ht="18" customHeight="1" x14ac:dyDescent="0.2"/>
    <row r="404" ht="18" customHeight="1" x14ac:dyDescent="0.2"/>
    <row r="405" ht="18" customHeight="1" x14ac:dyDescent="0.2"/>
    <row r="406" ht="18" customHeight="1" x14ac:dyDescent="0.2"/>
    <row r="407" ht="18" customHeight="1" x14ac:dyDescent="0.2"/>
    <row r="408" ht="18" customHeight="1" x14ac:dyDescent="0.2"/>
    <row r="409" ht="18" customHeight="1" x14ac:dyDescent="0.2"/>
    <row r="410" ht="18" customHeight="1" x14ac:dyDescent="0.2"/>
    <row r="411" ht="18" customHeight="1" x14ac:dyDescent="0.2"/>
    <row r="412" ht="18" customHeight="1" x14ac:dyDescent="0.2"/>
    <row r="413" ht="18" customHeight="1" x14ac:dyDescent="0.2"/>
    <row r="414" ht="18" customHeight="1" x14ac:dyDescent="0.2"/>
    <row r="415" ht="18" customHeight="1" x14ac:dyDescent="0.2"/>
    <row r="416" ht="18" customHeight="1" x14ac:dyDescent="0.2"/>
    <row r="417" ht="18" customHeight="1" x14ac:dyDescent="0.2"/>
    <row r="418" ht="18" customHeight="1" x14ac:dyDescent="0.2"/>
    <row r="419" ht="18" customHeight="1" x14ac:dyDescent="0.2"/>
    <row r="420" ht="18" customHeight="1" x14ac:dyDescent="0.2"/>
    <row r="421" ht="18" customHeight="1" x14ac:dyDescent="0.2"/>
    <row r="422" ht="18" customHeight="1" x14ac:dyDescent="0.2"/>
    <row r="423" ht="18" customHeight="1" x14ac:dyDescent="0.2"/>
    <row r="424" ht="18" customHeight="1" x14ac:dyDescent="0.2"/>
    <row r="425" ht="18" customHeight="1" x14ac:dyDescent="0.2"/>
    <row r="426" ht="18" customHeight="1" x14ac:dyDescent="0.2"/>
    <row r="427" ht="18" customHeight="1" x14ac:dyDescent="0.2"/>
    <row r="428" ht="18" customHeight="1" x14ac:dyDescent="0.2"/>
    <row r="429" ht="18" customHeight="1" x14ac:dyDescent="0.2"/>
    <row r="430" ht="18" customHeight="1" x14ac:dyDescent="0.2"/>
    <row r="431" ht="18" customHeight="1" x14ac:dyDescent="0.2"/>
    <row r="432" ht="18" customHeight="1" x14ac:dyDescent="0.2"/>
    <row r="433" ht="18" customHeight="1" x14ac:dyDescent="0.2"/>
    <row r="434" ht="18" customHeight="1" x14ac:dyDescent="0.2"/>
    <row r="435" ht="18" customHeight="1" x14ac:dyDescent="0.2"/>
    <row r="436" ht="18" customHeight="1" x14ac:dyDescent="0.2"/>
    <row r="437" ht="18" customHeight="1" x14ac:dyDescent="0.2"/>
    <row r="438" ht="18" customHeight="1" x14ac:dyDescent="0.2"/>
    <row r="439" ht="18" customHeight="1" x14ac:dyDescent="0.2"/>
    <row r="440" ht="18" customHeight="1" x14ac:dyDescent="0.2"/>
    <row r="441" ht="18" customHeight="1" x14ac:dyDescent="0.2"/>
    <row r="442" ht="18" customHeight="1" x14ac:dyDescent="0.2"/>
    <row r="443" ht="18" customHeight="1" x14ac:dyDescent="0.2"/>
    <row r="444" ht="18" customHeight="1" x14ac:dyDescent="0.2"/>
    <row r="445" ht="18" customHeight="1" x14ac:dyDescent="0.2"/>
    <row r="446" ht="18" customHeight="1" x14ac:dyDescent="0.2"/>
    <row r="447" ht="18" customHeight="1" x14ac:dyDescent="0.2"/>
    <row r="448" ht="18" customHeight="1" x14ac:dyDescent="0.2"/>
    <row r="449" ht="18" customHeight="1" x14ac:dyDescent="0.2"/>
    <row r="450" ht="18" customHeight="1" x14ac:dyDescent="0.2"/>
    <row r="451" ht="18" customHeight="1" x14ac:dyDescent="0.2"/>
    <row r="452" ht="18" customHeight="1" x14ac:dyDescent="0.2"/>
    <row r="453" ht="18" customHeight="1" x14ac:dyDescent="0.2"/>
    <row r="454" ht="18" customHeight="1" x14ac:dyDescent="0.2"/>
    <row r="455" ht="18" customHeight="1" x14ac:dyDescent="0.2"/>
    <row r="456" ht="18" customHeight="1" x14ac:dyDescent="0.2"/>
    <row r="457" ht="18" customHeight="1" x14ac:dyDescent="0.2"/>
    <row r="458" ht="18" customHeight="1" x14ac:dyDescent="0.2"/>
    <row r="459" ht="18" customHeight="1" x14ac:dyDescent="0.2"/>
    <row r="460" ht="18" customHeight="1" x14ac:dyDescent="0.2"/>
    <row r="461" ht="18" customHeight="1" x14ac:dyDescent="0.2"/>
    <row r="462" ht="18" customHeight="1" x14ac:dyDescent="0.2"/>
    <row r="463" ht="18" customHeight="1" x14ac:dyDescent="0.2"/>
    <row r="464" ht="18" customHeight="1" x14ac:dyDescent="0.2"/>
    <row r="465" ht="18" customHeight="1" x14ac:dyDescent="0.2"/>
    <row r="466" ht="18" customHeight="1" x14ac:dyDescent="0.2"/>
    <row r="467" ht="18" customHeight="1" x14ac:dyDescent="0.2"/>
    <row r="468" ht="18" customHeight="1" x14ac:dyDescent="0.2"/>
    <row r="469" ht="18" customHeight="1" x14ac:dyDescent="0.2"/>
    <row r="470" ht="18" customHeight="1" x14ac:dyDescent="0.2"/>
    <row r="471" ht="18" customHeight="1" x14ac:dyDescent="0.2"/>
    <row r="472" ht="18" customHeight="1" x14ac:dyDescent="0.2"/>
    <row r="473" ht="18" customHeight="1" x14ac:dyDescent="0.2"/>
    <row r="474" ht="18" customHeight="1" x14ac:dyDescent="0.2"/>
    <row r="475" ht="18" customHeight="1" x14ac:dyDescent="0.2"/>
    <row r="476" ht="18" customHeight="1" x14ac:dyDescent="0.2"/>
    <row r="477" ht="18" customHeight="1" x14ac:dyDescent="0.2"/>
    <row r="478" ht="18" customHeight="1" x14ac:dyDescent="0.2"/>
    <row r="479" ht="18" customHeight="1" x14ac:dyDescent="0.2"/>
    <row r="480" ht="18" customHeight="1" x14ac:dyDescent="0.2"/>
    <row r="481" ht="18" customHeight="1" x14ac:dyDescent="0.2"/>
    <row r="482" ht="18" customHeight="1" x14ac:dyDescent="0.2"/>
    <row r="483" ht="18" customHeight="1" x14ac:dyDescent="0.2"/>
    <row r="484" ht="18" customHeight="1" x14ac:dyDescent="0.2"/>
    <row r="485" ht="18" customHeight="1" x14ac:dyDescent="0.2"/>
    <row r="486" ht="18" customHeight="1" x14ac:dyDescent="0.2"/>
    <row r="487" ht="18" customHeight="1" x14ac:dyDescent="0.2"/>
    <row r="488" ht="18" customHeight="1" x14ac:dyDescent="0.2"/>
    <row r="489" ht="18" customHeight="1" x14ac:dyDescent="0.2"/>
    <row r="490" ht="18" customHeight="1" x14ac:dyDescent="0.2"/>
    <row r="491" ht="18" customHeight="1" x14ac:dyDescent="0.2"/>
    <row r="492" ht="18" customHeight="1" x14ac:dyDescent="0.2"/>
    <row r="493" ht="18" customHeight="1" x14ac:dyDescent="0.2"/>
    <row r="494" ht="18" customHeight="1" x14ac:dyDescent="0.2"/>
    <row r="495" ht="18" customHeight="1" x14ac:dyDescent="0.2"/>
    <row r="496" ht="18" customHeight="1" x14ac:dyDescent="0.2"/>
    <row r="497" ht="18" customHeight="1" x14ac:dyDescent="0.2"/>
    <row r="498" ht="18" customHeight="1" x14ac:dyDescent="0.2"/>
    <row r="499" ht="18" customHeight="1" x14ac:dyDescent="0.2"/>
    <row r="500" ht="18" customHeight="1" x14ac:dyDescent="0.2"/>
    <row r="501" ht="18" customHeight="1" x14ac:dyDescent="0.2"/>
    <row r="502" ht="18" customHeight="1" x14ac:dyDescent="0.2"/>
    <row r="503" ht="18" customHeight="1" x14ac:dyDescent="0.2"/>
    <row r="504" ht="18" customHeight="1" x14ac:dyDescent="0.2"/>
    <row r="505" ht="18" customHeight="1" x14ac:dyDescent="0.2"/>
    <row r="506" ht="18" customHeight="1" x14ac:dyDescent="0.2"/>
    <row r="507" ht="18" customHeight="1" x14ac:dyDescent="0.2"/>
    <row r="508" ht="18" customHeight="1" x14ac:dyDescent="0.2"/>
    <row r="509" ht="18" customHeight="1" x14ac:dyDescent="0.2"/>
    <row r="510" ht="18" customHeight="1" x14ac:dyDescent="0.2"/>
    <row r="511" ht="18" customHeight="1" x14ac:dyDescent="0.2"/>
    <row r="512" ht="18" customHeight="1" x14ac:dyDescent="0.2"/>
    <row r="513" ht="18" customHeight="1" x14ac:dyDescent="0.2"/>
    <row r="514" ht="18" customHeight="1" x14ac:dyDescent="0.2"/>
    <row r="515" ht="18" customHeight="1" x14ac:dyDescent="0.2"/>
    <row r="516" ht="18" customHeight="1" x14ac:dyDescent="0.2"/>
    <row r="517" ht="18" customHeight="1" x14ac:dyDescent="0.2"/>
    <row r="518" ht="18" customHeight="1" x14ac:dyDescent="0.2"/>
    <row r="519" ht="18" customHeight="1" x14ac:dyDescent="0.2"/>
    <row r="520" ht="18" customHeight="1" x14ac:dyDescent="0.2"/>
    <row r="521" ht="18" customHeight="1" x14ac:dyDescent="0.2"/>
    <row r="522" ht="18" customHeight="1" x14ac:dyDescent="0.2"/>
    <row r="523" ht="18" customHeight="1" x14ac:dyDescent="0.2"/>
    <row r="524" ht="18" customHeight="1" x14ac:dyDescent="0.2"/>
    <row r="525" ht="18" customHeight="1" x14ac:dyDescent="0.2"/>
    <row r="526" ht="18" customHeight="1" x14ac:dyDescent="0.2"/>
    <row r="527" ht="18" customHeight="1" x14ac:dyDescent="0.2"/>
    <row r="528" ht="18" customHeight="1" x14ac:dyDescent="0.2"/>
    <row r="529" ht="18" customHeight="1" x14ac:dyDescent="0.2"/>
    <row r="530" ht="18" customHeight="1" x14ac:dyDescent="0.2"/>
    <row r="531" ht="18" customHeight="1" x14ac:dyDescent="0.2"/>
    <row r="532" ht="18" customHeight="1" x14ac:dyDescent="0.2"/>
    <row r="533" ht="18" customHeight="1" x14ac:dyDescent="0.2"/>
    <row r="534" ht="18" customHeight="1" x14ac:dyDescent="0.2"/>
    <row r="535" ht="18" customHeight="1" x14ac:dyDescent="0.2"/>
    <row r="536" ht="18" customHeight="1" x14ac:dyDescent="0.2"/>
    <row r="537" ht="18" customHeight="1" x14ac:dyDescent="0.2"/>
    <row r="538" ht="18" customHeight="1" x14ac:dyDescent="0.2"/>
    <row r="539" ht="18" customHeight="1" x14ac:dyDescent="0.2"/>
    <row r="540" ht="18" customHeight="1" x14ac:dyDescent="0.2"/>
    <row r="541" ht="18" customHeight="1" x14ac:dyDescent="0.2"/>
    <row r="542" ht="18" customHeight="1" x14ac:dyDescent="0.2"/>
    <row r="543" ht="18" customHeight="1" x14ac:dyDescent="0.2"/>
    <row r="544" ht="18" customHeight="1" x14ac:dyDescent="0.2"/>
    <row r="545" ht="18" customHeight="1" x14ac:dyDescent="0.2"/>
    <row r="546" ht="18" customHeight="1" x14ac:dyDescent="0.2"/>
    <row r="547" ht="18" customHeight="1" x14ac:dyDescent="0.2"/>
    <row r="548" ht="18" customHeight="1" x14ac:dyDescent="0.2"/>
    <row r="549" ht="18" customHeight="1" x14ac:dyDescent="0.2"/>
    <row r="550" ht="18" customHeight="1" x14ac:dyDescent="0.2"/>
    <row r="551" ht="18" customHeight="1" x14ac:dyDescent="0.2"/>
    <row r="552" ht="18" customHeight="1" x14ac:dyDescent="0.2"/>
    <row r="553" ht="18" customHeight="1" x14ac:dyDescent="0.2"/>
    <row r="554" ht="18" customHeight="1" x14ac:dyDescent="0.2"/>
    <row r="555" ht="18" customHeight="1" x14ac:dyDescent="0.2"/>
    <row r="556" ht="18" customHeight="1" x14ac:dyDescent="0.2"/>
    <row r="557" ht="18" customHeight="1" x14ac:dyDescent="0.2"/>
    <row r="558" ht="18" customHeight="1" x14ac:dyDescent="0.2"/>
    <row r="559" ht="18" customHeight="1" x14ac:dyDescent="0.2"/>
    <row r="560" ht="18" customHeight="1" x14ac:dyDescent="0.2"/>
    <row r="561" ht="18" customHeight="1" x14ac:dyDescent="0.2"/>
    <row r="562" ht="18" customHeight="1" x14ac:dyDescent="0.2"/>
    <row r="563" ht="18" customHeight="1" x14ac:dyDescent="0.2"/>
    <row r="564" ht="18" customHeight="1" x14ac:dyDescent="0.2"/>
    <row r="565" ht="18" customHeight="1" x14ac:dyDescent="0.2"/>
    <row r="566" ht="18" customHeight="1" x14ac:dyDescent="0.2"/>
    <row r="567" ht="18" customHeight="1" x14ac:dyDescent="0.2"/>
    <row r="568" ht="18" customHeight="1" x14ac:dyDescent="0.2"/>
    <row r="569" ht="18" customHeight="1" x14ac:dyDescent="0.2"/>
    <row r="570" ht="18" customHeight="1" x14ac:dyDescent="0.2"/>
    <row r="571" ht="18" customHeight="1" x14ac:dyDescent="0.2"/>
    <row r="572" ht="18" customHeight="1" x14ac:dyDescent="0.2"/>
    <row r="573" ht="18" customHeight="1" x14ac:dyDescent="0.2"/>
    <row r="574" ht="18" customHeight="1" x14ac:dyDescent="0.2"/>
    <row r="575" ht="18" customHeight="1" x14ac:dyDescent="0.2"/>
    <row r="576" ht="18" customHeight="1" x14ac:dyDescent="0.2"/>
    <row r="577" ht="18" customHeight="1" x14ac:dyDescent="0.2"/>
    <row r="578" ht="18" customHeight="1" x14ac:dyDescent="0.2"/>
    <row r="579" ht="18" customHeight="1" x14ac:dyDescent="0.2"/>
    <row r="580" ht="18" customHeight="1" x14ac:dyDescent="0.2"/>
    <row r="581" ht="18" customHeight="1" x14ac:dyDescent="0.2"/>
    <row r="582" ht="18" customHeight="1" x14ac:dyDescent="0.2"/>
    <row r="583" ht="18" customHeight="1" x14ac:dyDescent="0.2"/>
    <row r="584" ht="18" customHeight="1" x14ac:dyDescent="0.2"/>
    <row r="585" ht="18" customHeight="1" x14ac:dyDescent="0.2"/>
    <row r="586" ht="18" customHeight="1" x14ac:dyDescent="0.2"/>
    <row r="587" ht="18" customHeight="1" x14ac:dyDescent="0.2"/>
    <row r="588" ht="18" customHeight="1" x14ac:dyDescent="0.2"/>
    <row r="589" ht="18" customHeight="1" x14ac:dyDescent="0.2"/>
    <row r="590" ht="18" customHeight="1" x14ac:dyDescent="0.2"/>
    <row r="591" ht="18" customHeight="1" x14ac:dyDescent="0.2"/>
    <row r="592" ht="18" customHeight="1" x14ac:dyDescent="0.2"/>
    <row r="593" ht="18" customHeight="1" x14ac:dyDescent="0.2"/>
    <row r="594" ht="18" customHeight="1" x14ac:dyDescent="0.2"/>
    <row r="595" ht="18" customHeight="1" x14ac:dyDescent="0.2"/>
    <row r="596" ht="18" customHeight="1" x14ac:dyDescent="0.2"/>
    <row r="597" ht="18" customHeight="1" x14ac:dyDescent="0.2"/>
    <row r="598" ht="18" customHeight="1" x14ac:dyDescent="0.2"/>
    <row r="599" ht="18" customHeight="1" x14ac:dyDescent="0.2"/>
    <row r="600" ht="18" customHeight="1" x14ac:dyDescent="0.2"/>
    <row r="601" ht="18" customHeight="1" x14ac:dyDescent="0.2"/>
    <row r="602" ht="18" customHeight="1" x14ac:dyDescent="0.2"/>
    <row r="603" ht="18" customHeight="1" x14ac:dyDescent="0.2"/>
    <row r="604" ht="18" customHeight="1" x14ac:dyDescent="0.2"/>
    <row r="605" ht="18" customHeight="1" x14ac:dyDescent="0.2"/>
    <row r="606" ht="18" customHeight="1" x14ac:dyDescent="0.2"/>
    <row r="607" ht="18" customHeight="1" x14ac:dyDescent="0.2"/>
    <row r="608" ht="18" customHeight="1" x14ac:dyDescent="0.2"/>
    <row r="609" ht="18" customHeight="1" x14ac:dyDescent="0.2"/>
    <row r="610" ht="18" customHeight="1" x14ac:dyDescent="0.2"/>
    <row r="611" ht="18" customHeight="1" x14ac:dyDescent="0.2"/>
    <row r="612" ht="18" customHeight="1" x14ac:dyDescent="0.2"/>
    <row r="613" ht="18" customHeight="1" x14ac:dyDescent="0.2"/>
    <row r="614" ht="18" customHeight="1" x14ac:dyDescent="0.2"/>
    <row r="615" ht="18" customHeight="1" x14ac:dyDescent="0.2"/>
    <row r="616" ht="18" customHeight="1" x14ac:dyDescent="0.2"/>
    <row r="617" ht="18" customHeight="1" x14ac:dyDescent="0.2"/>
    <row r="618" ht="18" customHeight="1" x14ac:dyDescent="0.2"/>
    <row r="619" ht="18" customHeight="1" x14ac:dyDescent="0.2"/>
    <row r="620" ht="18" customHeight="1" x14ac:dyDescent="0.2"/>
    <row r="621" ht="18" customHeight="1" x14ac:dyDescent="0.2"/>
    <row r="622" ht="18" customHeight="1" x14ac:dyDescent="0.2"/>
    <row r="623" ht="18" customHeight="1" x14ac:dyDescent="0.2"/>
    <row r="624" ht="18" customHeight="1" x14ac:dyDescent="0.2"/>
    <row r="625" ht="18" customHeight="1" x14ac:dyDescent="0.2"/>
    <row r="626" ht="18" customHeight="1" x14ac:dyDescent="0.2"/>
    <row r="627" ht="18" customHeight="1" x14ac:dyDescent="0.2"/>
    <row r="628" ht="18" customHeight="1" x14ac:dyDescent="0.2"/>
    <row r="629" ht="18" customHeight="1" x14ac:dyDescent="0.2"/>
    <row r="630" ht="18" customHeight="1" x14ac:dyDescent="0.2"/>
    <row r="631" ht="18" customHeight="1" x14ac:dyDescent="0.2"/>
    <row r="632" ht="18" customHeight="1" x14ac:dyDescent="0.2"/>
    <row r="633" ht="18" customHeight="1" x14ac:dyDescent="0.2"/>
    <row r="634" ht="18" customHeight="1" x14ac:dyDescent="0.2"/>
    <row r="635" ht="18" customHeight="1" x14ac:dyDescent="0.2"/>
    <row r="636" ht="18" customHeight="1" x14ac:dyDescent="0.2"/>
    <row r="637" ht="18" customHeight="1" x14ac:dyDescent="0.2"/>
    <row r="638" ht="18" customHeight="1" x14ac:dyDescent="0.2"/>
    <row r="639" ht="18" customHeight="1" x14ac:dyDescent="0.2"/>
    <row r="640" ht="18" customHeight="1" x14ac:dyDescent="0.2"/>
    <row r="641" ht="18" customHeight="1" x14ac:dyDescent="0.2"/>
    <row r="642" ht="18" customHeight="1" x14ac:dyDescent="0.2"/>
    <row r="643" ht="18" customHeight="1" x14ac:dyDescent="0.2"/>
    <row r="644" ht="18" customHeight="1" x14ac:dyDescent="0.2"/>
    <row r="645" ht="18" customHeight="1" x14ac:dyDescent="0.2"/>
    <row r="646" ht="18" customHeight="1" x14ac:dyDescent="0.2"/>
    <row r="647" ht="18" customHeight="1" x14ac:dyDescent="0.2"/>
    <row r="648" ht="18" customHeight="1" x14ac:dyDescent="0.2"/>
    <row r="649" ht="18" customHeight="1" x14ac:dyDescent="0.2"/>
    <row r="650" ht="18" customHeight="1" x14ac:dyDescent="0.2"/>
    <row r="651" ht="18" customHeight="1" x14ac:dyDescent="0.2"/>
    <row r="652" ht="18" customHeight="1" x14ac:dyDescent="0.2"/>
    <row r="653" ht="18" customHeight="1" x14ac:dyDescent="0.2"/>
    <row r="654" ht="18" customHeight="1" x14ac:dyDescent="0.2"/>
    <row r="655" ht="18" customHeight="1" x14ac:dyDescent="0.2"/>
    <row r="656" ht="18" customHeight="1" x14ac:dyDescent="0.2"/>
    <row r="657" ht="18" customHeight="1" x14ac:dyDescent="0.2"/>
    <row r="658" ht="18" customHeight="1" x14ac:dyDescent="0.2"/>
    <row r="659" ht="18" customHeight="1" x14ac:dyDescent="0.2"/>
    <row r="660" ht="18" customHeight="1" x14ac:dyDescent="0.2"/>
    <row r="661" ht="18" customHeight="1" x14ac:dyDescent="0.2"/>
    <row r="662" ht="18" customHeight="1" x14ac:dyDescent="0.2"/>
    <row r="663" ht="18" customHeight="1" x14ac:dyDescent="0.2"/>
    <row r="664" ht="18" customHeight="1" x14ac:dyDescent="0.2"/>
    <row r="665" ht="18" customHeight="1" x14ac:dyDescent="0.2"/>
    <row r="666" ht="18" customHeight="1" x14ac:dyDescent="0.2"/>
    <row r="667" ht="18" customHeight="1" x14ac:dyDescent="0.2"/>
    <row r="668" ht="18" customHeight="1" x14ac:dyDescent="0.2"/>
    <row r="669" ht="18" customHeight="1" x14ac:dyDescent="0.2"/>
    <row r="670" ht="18" customHeight="1" x14ac:dyDescent="0.2"/>
    <row r="671" ht="18" customHeight="1" x14ac:dyDescent="0.2"/>
    <row r="672" ht="18" customHeight="1" x14ac:dyDescent="0.2"/>
    <row r="673" ht="18" customHeight="1" x14ac:dyDescent="0.2"/>
    <row r="674" ht="18" customHeight="1" x14ac:dyDescent="0.2"/>
    <row r="675" ht="18" customHeight="1" x14ac:dyDescent="0.2"/>
    <row r="676" ht="18" customHeight="1" x14ac:dyDescent="0.2"/>
    <row r="677" ht="18" customHeight="1" x14ac:dyDescent="0.2"/>
    <row r="678" ht="18" customHeight="1" x14ac:dyDescent="0.2"/>
    <row r="679" ht="18" customHeight="1" x14ac:dyDescent="0.2"/>
    <row r="680" ht="18" customHeight="1" x14ac:dyDescent="0.2"/>
    <row r="681" ht="18" customHeight="1" x14ac:dyDescent="0.2"/>
    <row r="682" ht="18" customHeight="1" x14ac:dyDescent="0.2"/>
    <row r="683" ht="18" customHeight="1" x14ac:dyDescent="0.2"/>
    <row r="684" ht="18" customHeight="1" x14ac:dyDescent="0.2"/>
    <row r="685" ht="18" customHeight="1" x14ac:dyDescent="0.2"/>
    <row r="686" ht="18" customHeight="1" x14ac:dyDescent="0.2"/>
    <row r="687" ht="18" customHeight="1" x14ac:dyDescent="0.2"/>
    <row r="688" ht="18" customHeight="1" x14ac:dyDescent="0.2"/>
    <row r="689" ht="18" customHeight="1" x14ac:dyDescent="0.2"/>
    <row r="690" ht="18" customHeight="1" x14ac:dyDescent="0.2"/>
    <row r="691" ht="18" customHeight="1" x14ac:dyDescent="0.2"/>
    <row r="692" ht="18" customHeight="1" x14ac:dyDescent="0.2"/>
    <row r="693" ht="18" customHeight="1" x14ac:dyDescent="0.2"/>
    <row r="694" ht="18" customHeight="1" x14ac:dyDescent="0.2"/>
    <row r="695" ht="18" customHeight="1" x14ac:dyDescent="0.2"/>
    <row r="696" ht="18" customHeight="1" x14ac:dyDescent="0.2"/>
    <row r="697" ht="18" customHeight="1" x14ac:dyDescent="0.2"/>
    <row r="698" ht="18" customHeight="1" x14ac:dyDescent="0.2"/>
    <row r="699" ht="18" customHeight="1" x14ac:dyDescent="0.2"/>
    <row r="700" ht="18" customHeight="1" x14ac:dyDescent="0.2"/>
    <row r="701" ht="18" customHeight="1" x14ac:dyDescent="0.2"/>
    <row r="702" ht="18" customHeight="1" x14ac:dyDescent="0.2"/>
    <row r="703" ht="18" customHeight="1" x14ac:dyDescent="0.2"/>
    <row r="704" ht="18" customHeight="1" x14ac:dyDescent="0.2"/>
    <row r="705" ht="18" customHeight="1" x14ac:dyDescent="0.2"/>
    <row r="706" ht="18" customHeight="1" x14ac:dyDescent="0.2"/>
    <row r="707" ht="18" customHeight="1" x14ac:dyDescent="0.2"/>
    <row r="708" ht="18" customHeight="1" x14ac:dyDescent="0.2"/>
    <row r="709" ht="18" customHeight="1" x14ac:dyDescent="0.2"/>
    <row r="710" ht="18" customHeight="1" x14ac:dyDescent="0.2"/>
    <row r="711" ht="18" customHeight="1" x14ac:dyDescent="0.2"/>
    <row r="712" ht="18" customHeight="1" x14ac:dyDescent="0.2"/>
    <row r="713" ht="18" customHeight="1" x14ac:dyDescent="0.2"/>
    <row r="714" ht="18" customHeight="1" x14ac:dyDescent="0.2"/>
    <row r="715" ht="18" customHeight="1" x14ac:dyDescent="0.2"/>
    <row r="716" ht="18" customHeight="1" x14ac:dyDescent="0.2"/>
    <row r="717" ht="18" customHeight="1" x14ac:dyDescent="0.2"/>
    <row r="718" ht="18" customHeight="1" x14ac:dyDescent="0.2"/>
    <row r="719" ht="18" customHeight="1" x14ac:dyDescent="0.2"/>
    <row r="720" ht="18" customHeight="1" x14ac:dyDescent="0.2"/>
    <row r="721" ht="18" customHeight="1" x14ac:dyDescent="0.2"/>
    <row r="722" ht="18" customHeight="1" x14ac:dyDescent="0.2"/>
    <row r="723" ht="18" customHeight="1" x14ac:dyDescent="0.2"/>
    <row r="724" ht="18" customHeight="1" x14ac:dyDescent="0.2"/>
    <row r="725" ht="18" customHeight="1" x14ac:dyDescent="0.2"/>
    <row r="726" ht="18" customHeight="1" x14ac:dyDescent="0.2"/>
    <row r="727" ht="18" customHeight="1" x14ac:dyDescent="0.2"/>
    <row r="728" ht="18" customHeight="1" x14ac:dyDescent="0.2"/>
    <row r="729" ht="18" customHeight="1" x14ac:dyDescent="0.2"/>
    <row r="730" ht="18" customHeight="1" x14ac:dyDescent="0.2"/>
    <row r="731" ht="18" customHeight="1" x14ac:dyDescent="0.2"/>
    <row r="732" ht="18" customHeight="1" x14ac:dyDescent="0.2"/>
    <row r="733" ht="18" customHeight="1" x14ac:dyDescent="0.2"/>
    <row r="734" ht="18" customHeight="1" x14ac:dyDescent="0.2"/>
    <row r="735" ht="18" customHeight="1" x14ac:dyDescent="0.2"/>
    <row r="736" ht="18" customHeight="1" x14ac:dyDescent="0.2"/>
    <row r="737" ht="18" customHeight="1" x14ac:dyDescent="0.2"/>
    <row r="738" ht="18" customHeight="1" x14ac:dyDescent="0.2"/>
    <row r="739" ht="18" customHeight="1" x14ac:dyDescent="0.2"/>
    <row r="740" ht="18" customHeight="1" x14ac:dyDescent="0.2"/>
    <row r="741" ht="18" customHeight="1" x14ac:dyDescent="0.2"/>
    <row r="742" ht="18" customHeight="1" x14ac:dyDescent="0.2"/>
    <row r="743" ht="18" customHeight="1" x14ac:dyDescent="0.2"/>
    <row r="744" ht="18" customHeight="1" x14ac:dyDescent="0.2"/>
    <row r="745" ht="18" customHeight="1" x14ac:dyDescent="0.2"/>
    <row r="746" ht="18" customHeight="1" x14ac:dyDescent="0.2"/>
    <row r="747" ht="18" customHeight="1" x14ac:dyDescent="0.2"/>
    <row r="748" ht="18" customHeight="1" x14ac:dyDescent="0.2"/>
    <row r="749" ht="18" customHeight="1" x14ac:dyDescent="0.2"/>
    <row r="750" ht="18" customHeight="1" x14ac:dyDescent="0.2"/>
    <row r="751" ht="18" customHeight="1" x14ac:dyDescent="0.2"/>
    <row r="752" ht="18" customHeight="1" x14ac:dyDescent="0.2"/>
    <row r="753" ht="18" customHeight="1" x14ac:dyDescent="0.2"/>
    <row r="754" ht="18" customHeight="1" x14ac:dyDescent="0.2"/>
    <row r="755" ht="18" customHeight="1" x14ac:dyDescent="0.2"/>
    <row r="756" ht="18" customHeight="1" x14ac:dyDescent="0.2"/>
    <row r="757" ht="18" customHeight="1" x14ac:dyDescent="0.2"/>
    <row r="758" ht="18" customHeight="1" x14ac:dyDescent="0.2"/>
    <row r="759" ht="18" customHeight="1" x14ac:dyDescent="0.2"/>
    <row r="760" ht="18" customHeight="1" x14ac:dyDescent="0.2"/>
    <row r="761" ht="18" customHeight="1" x14ac:dyDescent="0.2"/>
    <row r="762" ht="18" customHeight="1" x14ac:dyDescent="0.2"/>
    <row r="763" ht="18" customHeight="1" x14ac:dyDescent="0.2"/>
    <row r="764" ht="18" customHeight="1" x14ac:dyDescent="0.2"/>
    <row r="765" ht="18" customHeight="1" x14ac:dyDescent="0.2"/>
    <row r="766" ht="18" customHeight="1" x14ac:dyDescent="0.2"/>
    <row r="767" ht="18" customHeight="1" x14ac:dyDescent="0.2"/>
    <row r="768" ht="18" customHeight="1" x14ac:dyDescent="0.2"/>
    <row r="769" ht="18" customHeight="1" x14ac:dyDescent="0.2"/>
    <row r="770" ht="18" customHeight="1" x14ac:dyDescent="0.2"/>
    <row r="771" ht="18" customHeight="1" x14ac:dyDescent="0.2"/>
    <row r="772" ht="18" customHeight="1" x14ac:dyDescent="0.2"/>
    <row r="773" ht="18" customHeight="1" x14ac:dyDescent="0.2"/>
    <row r="774" ht="18" customHeight="1" x14ac:dyDescent="0.2"/>
    <row r="775" ht="18" customHeight="1" x14ac:dyDescent="0.2"/>
    <row r="776" ht="18" customHeight="1" x14ac:dyDescent="0.2"/>
    <row r="777" ht="18" customHeight="1" x14ac:dyDescent="0.2"/>
    <row r="778" ht="18" customHeight="1" x14ac:dyDescent="0.2"/>
    <row r="779" ht="18" customHeight="1" x14ac:dyDescent="0.2"/>
    <row r="780" ht="18" customHeight="1" x14ac:dyDescent="0.2"/>
    <row r="781" ht="18" customHeight="1" x14ac:dyDescent="0.2"/>
    <row r="782" ht="18" customHeight="1" x14ac:dyDescent="0.2"/>
    <row r="783" ht="18" customHeight="1" x14ac:dyDescent="0.2"/>
    <row r="784" ht="18" customHeight="1" x14ac:dyDescent="0.2"/>
    <row r="785" ht="18" customHeight="1" x14ac:dyDescent="0.2"/>
    <row r="786" ht="18" customHeight="1" x14ac:dyDescent="0.2"/>
    <row r="787" ht="18" customHeight="1" x14ac:dyDescent="0.2"/>
    <row r="788" ht="18" customHeight="1" x14ac:dyDescent="0.2"/>
    <row r="789" ht="18" customHeight="1" x14ac:dyDescent="0.2"/>
    <row r="790" ht="18" customHeight="1" x14ac:dyDescent="0.2"/>
    <row r="791" ht="18" customHeight="1" x14ac:dyDescent="0.2"/>
    <row r="792" ht="18" customHeight="1" x14ac:dyDescent="0.2"/>
    <row r="793" ht="18" customHeight="1" x14ac:dyDescent="0.2"/>
    <row r="794" ht="18" customHeight="1" x14ac:dyDescent="0.2"/>
    <row r="795" ht="18" customHeight="1" x14ac:dyDescent="0.2"/>
    <row r="796" ht="18" customHeight="1" x14ac:dyDescent="0.2"/>
    <row r="797" ht="18" customHeight="1" x14ac:dyDescent="0.2"/>
    <row r="798" ht="18" customHeight="1" x14ac:dyDescent="0.2"/>
    <row r="799" ht="18" customHeight="1" x14ac:dyDescent="0.2"/>
    <row r="800" ht="18" customHeight="1" x14ac:dyDescent="0.2"/>
    <row r="801" ht="18" customHeight="1" x14ac:dyDescent="0.2"/>
    <row r="802" ht="18" customHeight="1" x14ac:dyDescent="0.2"/>
    <row r="803" ht="18" customHeight="1" x14ac:dyDescent="0.2"/>
    <row r="804" ht="18" customHeight="1" x14ac:dyDescent="0.2"/>
    <row r="805" ht="18" customHeight="1" x14ac:dyDescent="0.2"/>
    <row r="806" ht="18" customHeight="1" x14ac:dyDescent="0.2"/>
    <row r="807" ht="18" customHeight="1" x14ac:dyDescent="0.2"/>
    <row r="808" ht="18" customHeight="1" x14ac:dyDescent="0.2"/>
    <row r="809" ht="18" customHeight="1" x14ac:dyDescent="0.2"/>
    <row r="810" ht="18" customHeight="1" x14ac:dyDescent="0.2"/>
    <row r="811" ht="18" customHeight="1" x14ac:dyDescent="0.2"/>
    <row r="812" ht="18" customHeight="1" x14ac:dyDescent="0.2"/>
    <row r="813" ht="18" customHeight="1" x14ac:dyDescent="0.2"/>
    <row r="814" ht="18" customHeight="1" x14ac:dyDescent="0.2"/>
    <row r="815" ht="18" customHeight="1" x14ac:dyDescent="0.2"/>
    <row r="816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ht="18" customHeight="1" x14ac:dyDescent="0.2"/>
    <row r="882" ht="18" customHeight="1" x14ac:dyDescent="0.2"/>
    <row r="883" ht="18" customHeight="1" x14ac:dyDescent="0.2"/>
    <row r="884" ht="18" customHeight="1" x14ac:dyDescent="0.2"/>
    <row r="885" ht="18" customHeight="1" x14ac:dyDescent="0.2"/>
    <row r="886" ht="18" customHeight="1" x14ac:dyDescent="0.2"/>
    <row r="887" ht="18" customHeight="1" x14ac:dyDescent="0.2"/>
    <row r="888" ht="18" customHeight="1" x14ac:dyDescent="0.2"/>
    <row r="889" ht="18" customHeight="1" x14ac:dyDescent="0.2"/>
    <row r="890" ht="18" customHeight="1" x14ac:dyDescent="0.2"/>
    <row r="891" ht="18" customHeight="1" x14ac:dyDescent="0.2"/>
    <row r="892" ht="18" customHeight="1" x14ac:dyDescent="0.2"/>
    <row r="893" ht="18" customHeight="1" x14ac:dyDescent="0.2"/>
    <row r="894" ht="18" customHeight="1" x14ac:dyDescent="0.2"/>
    <row r="895" ht="18" customHeight="1" x14ac:dyDescent="0.2"/>
    <row r="896" ht="18" customHeight="1" x14ac:dyDescent="0.2"/>
    <row r="897" ht="18" customHeight="1" x14ac:dyDescent="0.2"/>
    <row r="898" ht="18" customHeight="1" x14ac:dyDescent="0.2"/>
    <row r="899" ht="18" customHeight="1" x14ac:dyDescent="0.2"/>
    <row r="900" ht="18" customHeight="1" x14ac:dyDescent="0.2"/>
    <row r="901" ht="18" customHeight="1" x14ac:dyDescent="0.2"/>
    <row r="902" ht="18" customHeight="1" x14ac:dyDescent="0.2"/>
    <row r="903" ht="18" customHeight="1" x14ac:dyDescent="0.2"/>
    <row r="904" ht="18" customHeight="1" x14ac:dyDescent="0.2"/>
    <row r="905" ht="18" customHeight="1" x14ac:dyDescent="0.2"/>
    <row r="906" ht="18" customHeight="1" x14ac:dyDescent="0.2"/>
    <row r="907" ht="18" customHeight="1" x14ac:dyDescent="0.2"/>
    <row r="908" ht="18" customHeight="1" x14ac:dyDescent="0.2"/>
    <row r="909" ht="18" customHeight="1" x14ac:dyDescent="0.2"/>
    <row r="910" ht="18" customHeight="1" x14ac:dyDescent="0.2"/>
    <row r="911" ht="18" customHeight="1" x14ac:dyDescent="0.2"/>
    <row r="912" ht="18" customHeight="1" x14ac:dyDescent="0.2"/>
    <row r="913" ht="18" customHeight="1" x14ac:dyDescent="0.2"/>
    <row r="914" ht="18" customHeight="1" x14ac:dyDescent="0.2"/>
    <row r="915" ht="18" customHeight="1" x14ac:dyDescent="0.2"/>
    <row r="916" ht="18" customHeight="1" x14ac:dyDescent="0.2"/>
    <row r="917" ht="18" customHeight="1" x14ac:dyDescent="0.2"/>
    <row r="918" ht="18" customHeight="1" x14ac:dyDescent="0.2"/>
    <row r="919" ht="18" customHeight="1" x14ac:dyDescent="0.2"/>
    <row r="920" ht="18" customHeight="1" x14ac:dyDescent="0.2"/>
    <row r="921" ht="18" customHeight="1" x14ac:dyDescent="0.2"/>
    <row r="922" ht="18" customHeight="1" x14ac:dyDescent="0.2"/>
    <row r="923" ht="18" customHeight="1" x14ac:dyDescent="0.2"/>
    <row r="924" ht="18" customHeight="1" x14ac:dyDescent="0.2"/>
    <row r="925" ht="18" customHeight="1" x14ac:dyDescent="0.2"/>
    <row r="926" ht="18" customHeight="1" x14ac:dyDescent="0.2"/>
    <row r="927" ht="18" customHeight="1" x14ac:dyDescent="0.2"/>
    <row r="928" ht="18" customHeight="1" x14ac:dyDescent="0.2"/>
    <row r="929" ht="18" customHeight="1" x14ac:dyDescent="0.2"/>
    <row r="930" ht="18" customHeight="1" x14ac:dyDescent="0.2"/>
    <row r="931" ht="18" customHeight="1" x14ac:dyDescent="0.2"/>
    <row r="932" ht="18" customHeight="1" x14ac:dyDescent="0.2"/>
    <row r="933" ht="18" customHeight="1" x14ac:dyDescent="0.2"/>
    <row r="934" ht="18" customHeight="1" x14ac:dyDescent="0.2"/>
    <row r="935" ht="18" customHeight="1" x14ac:dyDescent="0.2"/>
    <row r="936" ht="18" customHeight="1" x14ac:dyDescent="0.2"/>
    <row r="937" ht="18" customHeight="1" x14ac:dyDescent="0.2"/>
    <row r="938" ht="18" customHeight="1" x14ac:dyDescent="0.2"/>
    <row r="939" ht="18" customHeight="1" x14ac:dyDescent="0.2"/>
    <row r="940" ht="18" customHeight="1" x14ac:dyDescent="0.2"/>
    <row r="941" ht="18" customHeight="1" x14ac:dyDescent="0.2"/>
    <row r="942" ht="18" customHeight="1" x14ac:dyDescent="0.2"/>
    <row r="943" ht="18" customHeight="1" x14ac:dyDescent="0.2"/>
    <row r="944" ht="18" customHeight="1" x14ac:dyDescent="0.2"/>
    <row r="945" ht="18" customHeight="1" x14ac:dyDescent="0.2"/>
    <row r="946" ht="18" customHeight="1" x14ac:dyDescent="0.2"/>
    <row r="947" ht="18" customHeight="1" x14ac:dyDescent="0.2"/>
    <row r="948" ht="18" customHeight="1" x14ac:dyDescent="0.2"/>
    <row r="949" ht="18" customHeight="1" x14ac:dyDescent="0.2"/>
    <row r="950" ht="18" customHeight="1" x14ac:dyDescent="0.2"/>
    <row r="951" ht="18" customHeight="1" x14ac:dyDescent="0.2"/>
    <row r="952" ht="18" customHeight="1" x14ac:dyDescent="0.2"/>
    <row r="953" ht="18" customHeight="1" x14ac:dyDescent="0.2"/>
    <row r="954" ht="18" customHeight="1" x14ac:dyDescent="0.2"/>
    <row r="955" ht="18" customHeight="1" x14ac:dyDescent="0.2"/>
    <row r="956" ht="18" customHeight="1" x14ac:dyDescent="0.2"/>
    <row r="957" ht="18" customHeight="1" x14ac:dyDescent="0.2"/>
    <row r="958" ht="18" customHeight="1" x14ac:dyDescent="0.2"/>
    <row r="959" ht="18" customHeight="1" x14ac:dyDescent="0.2"/>
    <row r="960" ht="18" customHeight="1" x14ac:dyDescent="0.2"/>
    <row r="961" ht="18" customHeight="1" x14ac:dyDescent="0.2"/>
    <row r="962" ht="18" customHeight="1" x14ac:dyDescent="0.2"/>
    <row r="963" ht="18" customHeight="1" x14ac:dyDescent="0.2"/>
    <row r="964" ht="18" customHeight="1" x14ac:dyDescent="0.2"/>
    <row r="965" ht="18" customHeight="1" x14ac:dyDescent="0.2"/>
    <row r="966" ht="18" customHeight="1" x14ac:dyDescent="0.2"/>
    <row r="967" ht="18" customHeight="1" x14ac:dyDescent="0.2"/>
    <row r="968" ht="18" customHeight="1" x14ac:dyDescent="0.2"/>
    <row r="969" ht="18" customHeight="1" x14ac:dyDescent="0.2"/>
    <row r="970" ht="18" customHeight="1" x14ac:dyDescent="0.2"/>
    <row r="971" ht="18" customHeight="1" x14ac:dyDescent="0.2"/>
    <row r="972" ht="18" customHeight="1" x14ac:dyDescent="0.2"/>
    <row r="973" ht="18" customHeight="1" x14ac:dyDescent="0.2"/>
    <row r="974" ht="18" customHeight="1" x14ac:dyDescent="0.2"/>
    <row r="975" ht="18" customHeight="1" x14ac:dyDescent="0.2"/>
    <row r="976" ht="18" customHeight="1" x14ac:dyDescent="0.2"/>
    <row r="977" ht="18" customHeight="1" x14ac:dyDescent="0.2"/>
    <row r="978" ht="18" customHeight="1" x14ac:dyDescent="0.2"/>
    <row r="979" ht="18" customHeight="1" x14ac:dyDescent="0.2"/>
    <row r="980" ht="18" customHeight="1" x14ac:dyDescent="0.2"/>
    <row r="981" ht="18" customHeight="1" x14ac:dyDescent="0.2"/>
    <row r="982" ht="18" customHeight="1" x14ac:dyDescent="0.2"/>
    <row r="983" ht="18" customHeight="1" x14ac:dyDescent="0.2"/>
    <row r="984" ht="18" customHeight="1" x14ac:dyDescent="0.2"/>
    <row r="985" ht="18" customHeight="1" x14ac:dyDescent="0.2"/>
    <row r="986" ht="18" customHeight="1" x14ac:dyDescent="0.2"/>
    <row r="987" ht="18" customHeight="1" x14ac:dyDescent="0.2"/>
    <row r="988" ht="18" customHeight="1" x14ac:dyDescent="0.2"/>
    <row r="989" ht="18" customHeight="1" x14ac:dyDescent="0.2"/>
    <row r="990" ht="18" customHeight="1" x14ac:dyDescent="0.2"/>
    <row r="991" ht="18" customHeight="1" x14ac:dyDescent="0.2"/>
    <row r="992" ht="18" customHeight="1" x14ac:dyDescent="0.2"/>
    <row r="993" ht="18" customHeight="1" x14ac:dyDescent="0.2"/>
    <row r="994" ht="18" customHeight="1" x14ac:dyDescent="0.2"/>
    <row r="995" ht="18" customHeight="1" x14ac:dyDescent="0.2"/>
    <row r="996" ht="18" customHeight="1" x14ac:dyDescent="0.2"/>
    <row r="997" ht="18" customHeight="1" x14ac:dyDescent="0.2"/>
    <row r="998" ht="18" customHeight="1" x14ac:dyDescent="0.2"/>
    <row r="999" ht="18" customHeight="1" x14ac:dyDescent="0.2"/>
    <row r="1000" ht="18" customHeight="1" x14ac:dyDescent="0.2"/>
    <row r="1001" ht="18" customHeight="1" x14ac:dyDescent="0.2"/>
    <row r="1002" ht="18" customHeight="1" x14ac:dyDescent="0.2"/>
    <row r="1003" ht="18" customHeight="1" x14ac:dyDescent="0.2"/>
    <row r="1004" ht="18" customHeight="1" x14ac:dyDescent="0.2"/>
    <row r="1005" ht="18" customHeight="1" x14ac:dyDescent="0.2"/>
    <row r="1006" ht="18" customHeight="1" x14ac:dyDescent="0.2"/>
    <row r="1007" ht="18" customHeight="1" x14ac:dyDescent="0.2"/>
    <row r="1008" ht="18" customHeight="1" x14ac:dyDescent="0.2"/>
    <row r="1009" ht="18" customHeight="1" x14ac:dyDescent="0.2"/>
    <row r="1010" ht="18" customHeight="1" x14ac:dyDescent="0.2"/>
    <row r="1011" ht="18" customHeight="1" x14ac:dyDescent="0.2"/>
    <row r="1012" ht="18" customHeight="1" x14ac:dyDescent="0.2"/>
    <row r="1013" ht="18" customHeight="1" x14ac:dyDescent="0.2"/>
    <row r="1014" ht="18" customHeight="1" x14ac:dyDescent="0.2"/>
    <row r="1015" ht="18" customHeight="1" x14ac:dyDescent="0.2"/>
    <row r="1016" ht="18" customHeight="1" x14ac:dyDescent="0.2"/>
    <row r="1017" ht="18" customHeight="1" x14ac:dyDescent="0.2"/>
    <row r="1018" ht="18" customHeight="1" x14ac:dyDescent="0.2"/>
    <row r="1019" ht="18" customHeight="1" x14ac:dyDescent="0.2"/>
    <row r="1020" ht="18" customHeight="1" x14ac:dyDescent="0.2"/>
    <row r="1021" ht="18" customHeight="1" x14ac:dyDescent="0.2"/>
    <row r="1022" ht="18" customHeight="1" x14ac:dyDescent="0.2"/>
    <row r="1023" ht="18" customHeight="1" x14ac:dyDescent="0.2"/>
    <row r="1024" ht="18" customHeight="1" x14ac:dyDescent="0.2"/>
    <row r="1025" ht="18" customHeight="1" x14ac:dyDescent="0.2"/>
    <row r="1026" ht="18" customHeight="1" x14ac:dyDescent="0.2"/>
    <row r="1027" ht="18" customHeight="1" x14ac:dyDescent="0.2"/>
    <row r="1028" ht="18" customHeight="1" x14ac:dyDescent="0.2"/>
    <row r="1029" ht="18" customHeight="1" x14ac:dyDescent="0.2"/>
    <row r="1030" ht="18" customHeight="1" x14ac:dyDescent="0.2"/>
    <row r="1031" ht="18" customHeight="1" x14ac:dyDescent="0.2"/>
    <row r="1032" ht="18" customHeight="1" x14ac:dyDescent="0.2"/>
    <row r="1033" ht="18" customHeight="1" x14ac:dyDescent="0.2"/>
    <row r="1034" ht="18" customHeight="1" x14ac:dyDescent="0.2"/>
    <row r="1035" ht="18" customHeight="1" x14ac:dyDescent="0.2"/>
    <row r="1036" ht="18" customHeight="1" x14ac:dyDescent="0.2"/>
    <row r="1037" ht="18" customHeight="1" x14ac:dyDescent="0.2"/>
    <row r="1038" ht="18" customHeight="1" x14ac:dyDescent="0.2"/>
    <row r="1039" ht="18" customHeight="1" x14ac:dyDescent="0.2"/>
    <row r="1040" ht="18" customHeight="1" x14ac:dyDescent="0.2"/>
    <row r="1041" ht="18" customHeight="1" x14ac:dyDescent="0.2"/>
    <row r="1042" ht="18" customHeight="1" x14ac:dyDescent="0.2"/>
    <row r="1043" ht="18" customHeight="1" x14ac:dyDescent="0.2"/>
    <row r="1044" ht="18" customHeight="1" x14ac:dyDescent="0.2"/>
    <row r="1045" ht="18" customHeight="1" x14ac:dyDescent="0.2"/>
    <row r="1046" ht="18" customHeight="1" x14ac:dyDescent="0.2"/>
    <row r="1047" ht="18" customHeight="1" x14ac:dyDescent="0.2"/>
    <row r="1048" ht="18" customHeight="1" x14ac:dyDescent="0.2"/>
    <row r="1049" ht="18" customHeight="1" x14ac:dyDescent="0.2"/>
    <row r="1050" ht="18" customHeight="1" x14ac:dyDescent="0.2"/>
    <row r="1051" ht="18" customHeight="1" x14ac:dyDescent="0.2"/>
    <row r="1052" ht="18" customHeight="1" x14ac:dyDescent="0.2"/>
    <row r="1053" ht="18" customHeight="1" x14ac:dyDescent="0.2"/>
    <row r="1054" ht="18" customHeight="1" x14ac:dyDescent="0.2"/>
    <row r="1055" ht="18" customHeight="1" x14ac:dyDescent="0.2"/>
    <row r="1056" ht="18" customHeight="1" x14ac:dyDescent="0.2"/>
    <row r="1057" ht="18" customHeight="1" x14ac:dyDescent="0.2"/>
    <row r="1058" ht="18" customHeight="1" x14ac:dyDescent="0.2"/>
    <row r="1059" ht="18" customHeight="1" x14ac:dyDescent="0.2"/>
    <row r="1060" ht="18" customHeight="1" x14ac:dyDescent="0.2"/>
    <row r="1061" ht="18" customHeight="1" x14ac:dyDescent="0.2"/>
    <row r="1062" ht="18" customHeight="1" x14ac:dyDescent="0.2"/>
    <row r="1063" ht="18" customHeight="1" x14ac:dyDescent="0.2"/>
    <row r="1064" ht="18" customHeight="1" x14ac:dyDescent="0.2"/>
    <row r="1065" ht="18" customHeight="1" x14ac:dyDescent="0.2"/>
    <row r="1066" ht="18" customHeight="1" x14ac:dyDescent="0.2"/>
    <row r="1067" ht="18" customHeight="1" x14ac:dyDescent="0.2"/>
    <row r="1068" ht="18" customHeight="1" x14ac:dyDescent="0.2"/>
    <row r="1069" ht="18" customHeight="1" x14ac:dyDescent="0.2"/>
    <row r="1070" ht="18" customHeight="1" x14ac:dyDescent="0.2"/>
    <row r="1071" ht="18" customHeight="1" x14ac:dyDescent="0.2"/>
    <row r="1072" ht="18" customHeight="1" x14ac:dyDescent="0.2"/>
    <row r="1073" ht="18" customHeight="1" x14ac:dyDescent="0.2"/>
    <row r="1074" ht="18" customHeight="1" x14ac:dyDescent="0.2"/>
    <row r="1075" ht="18" customHeight="1" x14ac:dyDescent="0.2"/>
    <row r="1076" ht="18" customHeight="1" x14ac:dyDescent="0.2"/>
    <row r="1077" ht="18" customHeight="1" x14ac:dyDescent="0.2"/>
    <row r="1078" ht="18" customHeight="1" x14ac:dyDescent="0.2"/>
    <row r="1079" ht="18" customHeight="1" x14ac:dyDescent="0.2"/>
    <row r="1080" ht="18" customHeight="1" x14ac:dyDescent="0.2"/>
    <row r="1081" ht="18" customHeight="1" x14ac:dyDescent="0.2"/>
    <row r="1082" ht="18" customHeight="1" x14ac:dyDescent="0.2"/>
    <row r="1083" ht="18" customHeight="1" x14ac:dyDescent="0.2"/>
    <row r="1084" ht="18" customHeight="1" x14ac:dyDescent="0.2"/>
    <row r="1085" ht="18" customHeight="1" x14ac:dyDescent="0.2"/>
    <row r="1086" ht="18" customHeight="1" x14ac:dyDescent="0.2"/>
    <row r="1087" ht="18" customHeight="1" x14ac:dyDescent="0.2"/>
    <row r="1088" ht="18" customHeight="1" x14ac:dyDescent="0.2"/>
    <row r="1089" ht="18" customHeight="1" x14ac:dyDescent="0.2"/>
    <row r="1090" ht="18" customHeight="1" x14ac:dyDescent="0.2"/>
    <row r="1091" ht="18" customHeight="1" x14ac:dyDescent="0.2"/>
    <row r="1092" ht="18" customHeight="1" x14ac:dyDescent="0.2"/>
    <row r="1093" ht="18" customHeight="1" x14ac:dyDescent="0.2"/>
    <row r="1094" ht="18" customHeight="1" x14ac:dyDescent="0.2"/>
    <row r="1095" ht="18" customHeight="1" x14ac:dyDescent="0.2"/>
    <row r="1096" ht="18" customHeight="1" x14ac:dyDescent="0.2"/>
    <row r="1097" ht="18" customHeight="1" x14ac:dyDescent="0.2"/>
    <row r="1098" ht="18" customHeight="1" x14ac:dyDescent="0.2"/>
    <row r="1099" ht="18" customHeight="1" x14ac:dyDescent="0.2"/>
    <row r="1100" ht="18" customHeight="1" x14ac:dyDescent="0.2"/>
    <row r="1101" ht="18" customHeight="1" x14ac:dyDescent="0.2"/>
    <row r="1102" ht="18" customHeight="1" x14ac:dyDescent="0.2"/>
    <row r="1103" ht="18" customHeight="1" x14ac:dyDescent="0.2"/>
    <row r="1104" ht="18" customHeight="1" x14ac:dyDescent="0.2"/>
    <row r="1105" ht="18" customHeight="1" x14ac:dyDescent="0.2"/>
    <row r="1106" ht="18" customHeight="1" x14ac:dyDescent="0.2"/>
    <row r="1107" ht="18" customHeight="1" x14ac:dyDescent="0.2"/>
    <row r="1108" ht="18" customHeight="1" x14ac:dyDescent="0.2"/>
    <row r="1109" ht="18" customHeight="1" x14ac:dyDescent="0.2"/>
    <row r="1110" ht="18" customHeight="1" x14ac:dyDescent="0.2"/>
    <row r="1111" ht="18" customHeight="1" x14ac:dyDescent="0.2"/>
    <row r="1112" ht="18" customHeight="1" x14ac:dyDescent="0.2"/>
    <row r="1113" ht="18" customHeight="1" x14ac:dyDescent="0.2"/>
    <row r="1114" ht="18" customHeight="1" x14ac:dyDescent="0.2"/>
    <row r="1115" ht="18" customHeight="1" x14ac:dyDescent="0.2"/>
    <row r="1116" ht="18" customHeight="1" x14ac:dyDescent="0.2"/>
    <row r="1117" ht="18" customHeight="1" x14ac:dyDescent="0.2"/>
    <row r="1118" ht="18" customHeight="1" x14ac:dyDescent="0.2"/>
    <row r="1119" ht="18" customHeight="1" x14ac:dyDescent="0.2"/>
    <row r="1120" ht="18" customHeight="1" x14ac:dyDescent="0.2"/>
    <row r="1121" ht="18" customHeight="1" x14ac:dyDescent="0.2"/>
    <row r="1122" ht="18" customHeight="1" x14ac:dyDescent="0.2"/>
    <row r="1123" ht="18" customHeight="1" x14ac:dyDescent="0.2"/>
    <row r="1124" ht="18" customHeight="1" x14ac:dyDescent="0.2"/>
    <row r="1125" ht="18" customHeight="1" x14ac:dyDescent="0.2"/>
    <row r="1126" ht="18" customHeight="1" x14ac:dyDescent="0.2"/>
    <row r="1127" ht="18" customHeight="1" x14ac:dyDescent="0.2"/>
    <row r="1128" ht="18" customHeight="1" x14ac:dyDescent="0.2"/>
    <row r="1129" ht="18" customHeight="1" x14ac:dyDescent="0.2"/>
    <row r="1130" ht="18" customHeight="1" x14ac:dyDescent="0.2"/>
    <row r="1131" ht="18" customHeight="1" x14ac:dyDescent="0.2"/>
    <row r="1132" ht="18" customHeight="1" x14ac:dyDescent="0.2"/>
    <row r="1133" ht="18" customHeight="1" x14ac:dyDescent="0.2"/>
    <row r="1134" ht="18" customHeight="1" x14ac:dyDescent="0.2"/>
    <row r="1135" ht="18" customHeight="1" x14ac:dyDescent="0.2"/>
    <row r="1136" ht="18" customHeight="1" x14ac:dyDescent="0.2"/>
    <row r="1137" ht="18" customHeight="1" x14ac:dyDescent="0.2"/>
    <row r="1138" ht="18" customHeight="1" x14ac:dyDescent="0.2"/>
    <row r="1139" ht="18" customHeight="1" x14ac:dyDescent="0.2"/>
    <row r="1140" ht="18" customHeight="1" x14ac:dyDescent="0.2"/>
    <row r="1141" ht="18" customHeight="1" x14ac:dyDescent="0.2"/>
    <row r="1142" ht="18" customHeight="1" x14ac:dyDescent="0.2"/>
    <row r="1143" ht="18" customHeight="1" x14ac:dyDescent="0.2"/>
    <row r="1144" ht="18" customHeight="1" x14ac:dyDescent="0.2"/>
    <row r="1145" ht="18" customHeight="1" x14ac:dyDescent="0.2"/>
    <row r="1146" ht="18" customHeight="1" x14ac:dyDescent="0.2"/>
    <row r="1147" ht="18" customHeight="1" x14ac:dyDescent="0.2"/>
    <row r="1148" ht="18" customHeight="1" x14ac:dyDescent="0.2"/>
    <row r="1149" ht="18" customHeight="1" x14ac:dyDescent="0.2"/>
    <row r="1150" ht="18" customHeight="1" x14ac:dyDescent="0.2"/>
    <row r="1151" ht="18" customHeight="1" x14ac:dyDescent="0.2"/>
    <row r="1152" ht="18" customHeight="1" x14ac:dyDescent="0.2"/>
    <row r="1153" ht="18" customHeight="1" x14ac:dyDescent="0.2"/>
    <row r="1154" ht="18" customHeight="1" x14ac:dyDescent="0.2"/>
    <row r="1155" ht="18" customHeight="1" x14ac:dyDescent="0.2"/>
    <row r="1156" ht="18" customHeight="1" x14ac:dyDescent="0.2"/>
    <row r="1157" ht="18" customHeight="1" x14ac:dyDescent="0.2"/>
    <row r="1158" ht="18" customHeight="1" x14ac:dyDescent="0.2"/>
    <row r="1159" ht="18" customHeight="1" x14ac:dyDescent="0.2"/>
    <row r="1160" ht="18" customHeight="1" x14ac:dyDescent="0.2"/>
    <row r="1161" ht="18" customHeight="1" x14ac:dyDescent="0.2"/>
    <row r="1162" ht="18" customHeight="1" x14ac:dyDescent="0.2"/>
    <row r="1163" ht="18" customHeight="1" x14ac:dyDescent="0.2"/>
    <row r="1164" ht="18" customHeight="1" x14ac:dyDescent="0.2"/>
    <row r="1165" ht="18" customHeight="1" x14ac:dyDescent="0.2"/>
    <row r="1166" ht="18" customHeight="1" x14ac:dyDescent="0.2"/>
    <row r="1167" ht="18" customHeight="1" x14ac:dyDescent="0.2"/>
    <row r="1168" ht="18" customHeight="1" x14ac:dyDescent="0.2"/>
    <row r="1169" ht="18" customHeight="1" x14ac:dyDescent="0.2"/>
    <row r="1170" ht="18" customHeight="1" x14ac:dyDescent="0.2"/>
    <row r="1171" ht="18" customHeight="1" x14ac:dyDescent="0.2"/>
    <row r="1172" ht="18" customHeight="1" x14ac:dyDescent="0.2"/>
    <row r="1173" ht="18" customHeight="1" x14ac:dyDescent="0.2"/>
    <row r="1174" ht="18" customHeight="1" x14ac:dyDescent="0.2"/>
    <row r="1175" ht="18" customHeight="1" x14ac:dyDescent="0.2"/>
    <row r="1176" ht="18" customHeight="1" x14ac:dyDescent="0.2"/>
    <row r="1177" ht="18" customHeight="1" x14ac:dyDescent="0.2"/>
    <row r="1178" ht="18" customHeight="1" x14ac:dyDescent="0.2"/>
    <row r="1179" ht="18" customHeight="1" x14ac:dyDescent="0.2"/>
    <row r="1180" ht="18" customHeight="1" x14ac:dyDescent="0.2"/>
    <row r="1181" ht="18" customHeight="1" x14ac:dyDescent="0.2"/>
    <row r="1182" ht="18" customHeight="1" x14ac:dyDescent="0.2"/>
    <row r="1183" ht="18" customHeight="1" x14ac:dyDescent="0.2"/>
    <row r="1184" ht="18" customHeight="1" x14ac:dyDescent="0.2"/>
    <row r="1185" ht="18" customHeight="1" x14ac:dyDescent="0.2"/>
    <row r="1186" ht="18" customHeight="1" x14ac:dyDescent="0.2"/>
    <row r="1187" ht="18" customHeight="1" x14ac:dyDescent="0.2"/>
    <row r="1188" ht="18" customHeight="1" x14ac:dyDescent="0.2"/>
    <row r="1189" ht="18" customHeight="1" x14ac:dyDescent="0.2"/>
    <row r="1190" ht="18" customHeight="1" x14ac:dyDescent="0.2"/>
    <row r="1191" ht="18" customHeight="1" x14ac:dyDescent="0.2"/>
    <row r="1192" ht="18" customHeight="1" x14ac:dyDescent="0.2"/>
    <row r="1193" ht="18" customHeight="1" x14ac:dyDescent="0.2"/>
    <row r="1194" ht="18" customHeight="1" x14ac:dyDescent="0.2"/>
    <row r="1195" ht="18" customHeight="1" x14ac:dyDescent="0.2"/>
    <row r="1196" ht="18" customHeight="1" x14ac:dyDescent="0.2"/>
    <row r="1197" ht="18" customHeight="1" x14ac:dyDescent="0.2"/>
    <row r="1198" ht="18" customHeight="1" x14ac:dyDescent="0.2"/>
    <row r="1199" ht="18" customHeight="1" x14ac:dyDescent="0.2"/>
    <row r="1200" ht="18" customHeight="1" x14ac:dyDescent="0.2"/>
    <row r="1201" ht="18" customHeight="1" x14ac:dyDescent="0.2"/>
    <row r="1202" ht="18" customHeight="1" x14ac:dyDescent="0.2"/>
    <row r="1203" ht="18" customHeight="1" x14ac:dyDescent="0.2"/>
    <row r="1204" ht="18" customHeight="1" x14ac:dyDescent="0.2"/>
    <row r="1205" ht="18" customHeight="1" x14ac:dyDescent="0.2"/>
    <row r="1206" ht="18" customHeight="1" x14ac:dyDescent="0.2"/>
    <row r="1207" ht="18" customHeight="1" x14ac:dyDescent="0.2"/>
    <row r="1208" ht="18" customHeight="1" x14ac:dyDescent="0.2"/>
    <row r="1209" ht="18" customHeight="1" x14ac:dyDescent="0.2"/>
    <row r="1210" ht="18" customHeight="1" x14ac:dyDescent="0.2"/>
    <row r="1211" ht="18" customHeight="1" x14ac:dyDescent="0.2"/>
    <row r="1212" ht="18" customHeight="1" x14ac:dyDescent="0.2"/>
    <row r="1213" ht="18" customHeight="1" x14ac:dyDescent="0.2"/>
    <row r="1214" ht="18" customHeight="1" x14ac:dyDescent="0.2"/>
    <row r="1215" ht="18" customHeight="1" x14ac:dyDescent="0.2"/>
    <row r="1216" ht="18" customHeight="1" x14ac:dyDescent="0.2"/>
    <row r="1217" ht="18" customHeight="1" x14ac:dyDescent="0.2"/>
    <row r="1218" ht="18" customHeight="1" x14ac:dyDescent="0.2"/>
    <row r="1219" ht="18" customHeight="1" x14ac:dyDescent="0.2"/>
    <row r="1220" ht="18" customHeight="1" x14ac:dyDescent="0.2"/>
    <row r="1221" ht="18" customHeight="1" x14ac:dyDescent="0.2"/>
    <row r="1222" ht="18" customHeight="1" x14ac:dyDescent="0.2"/>
    <row r="1223" ht="18" customHeight="1" x14ac:dyDescent="0.2"/>
    <row r="1224" ht="18" customHeight="1" x14ac:dyDescent="0.2"/>
    <row r="1225" ht="18" customHeight="1" x14ac:dyDescent="0.2"/>
    <row r="1226" ht="18" customHeight="1" x14ac:dyDescent="0.2"/>
    <row r="1227" ht="18" customHeight="1" x14ac:dyDescent="0.2"/>
    <row r="1228" ht="18" customHeight="1" x14ac:dyDescent="0.2"/>
    <row r="1229" ht="18" customHeight="1" x14ac:dyDescent="0.2"/>
    <row r="1230" ht="18" customHeight="1" x14ac:dyDescent="0.2"/>
    <row r="1231" ht="18" customHeight="1" x14ac:dyDescent="0.2"/>
    <row r="1232" ht="18" customHeight="1" x14ac:dyDescent="0.2"/>
    <row r="1233" ht="18" customHeight="1" x14ac:dyDescent="0.2"/>
    <row r="1234" ht="18" customHeight="1" x14ac:dyDescent="0.2"/>
    <row r="1235" ht="18" customHeight="1" x14ac:dyDescent="0.2"/>
    <row r="1236" ht="18" customHeight="1" x14ac:dyDescent="0.2"/>
    <row r="1237" ht="18" customHeight="1" x14ac:dyDescent="0.2"/>
    <row r="1238" ht="18" customHeight="1" x14ac:dyDescent="0.2"/>
    <row r="1239" ht="18" customHeight="1" x14ac:dyDescent="0.2"/>
    <row r="1240" ht="18" customHeight="1" x14ac:dyDescent="0.2"/>
    <row r="1241" ht="18" customHeight="1" x14ac:dyDescent="0.2"/>
    <row r="1242" ht="18" customHeight="1" x14ac:dyDescent="0.2"/>
    <row r="1243" ht="18" customHeight="1" x14ac:dyDescent="0.2"/>
    <row r="1244" ht="18" customHeight="1" x14ac:dyDescent="0.2"/>
    <row r="1245" ht="18" customHeight="1" x14ac:dyDescent="0.2"/>
    <row r="1246" ht="18" customHeight="1" x14ac:dyDescent="0.2"/>
    <row r="1247" ht="18" customHeight="1" x14ac:dyDescent="0.2"/>
    <row r="1248" ht="18" customHeight="1" x14ac:dyDescent="0.2"/>
    <row r="1249" ht="18" customHeight="1" x14ac:dyDescent="0.2"/>
    <row r="1250" ht="18" customHeight="1" x14ac:dyDescent="0.2"/>
    <row r="1251" ht="18" customHeight="1" x14ac:dyDescent="0.2"/>
    <row r="1252" ht="18" customHeight="1" x14ac:dyDescent="0.2"/>
    <row r="1253" ht="18" customHeight="1" x14ac:dyDescent="0.2"/>
    <row r="1254" ht="18" customHeight="1" x14ac:dyDescent="0.2"/>
    <row r="1255" ht="18" customHeight="1" x14ac:dyDescent="0.2"/>
    <row r="1256" ht="18" customHeight="1" x14ac:dyDescent="0.2"/>
    <row r="1257" ht="18" customHeight="1" x14ac:dyDescent="0.2"/>
    <row r="1258" ht="18" customHeight="1" x14ac:dyDescent="0.2"/>
    <row r="1259" ht="18" customHeight="1" x14ac:dyDescent="0.2"/>
    <row r="1260" ht="18" customHeight="1" x14ac:dyDescent="0.2"/>
    <row r="1261" ht="18" customHeight="1" x14ac:dyDescent="0.2"/>
    <row r="1262" ht="18" customHeight="1" x14ac:dyDescent="0.2"/>
    <row r="1263" ht="18" customHeight="1" x14ac:dyDescent="0.2"/>
    <row r="1264" ht="18" customHeight="1" x14ac:dyDescent="0.2"/>
    <row r="1265" ht="18" customHeight="1" x14ac:dyDescent="0.2"/>
    <row r="1266" ht="18" customHeight="1" x14ac:dyDescent="0.2"/>
    <row r="1267" ht="18" customHeight="1" x14ac:dyDescent="0.2"/>
    <row r="1268" ht="18" customHeight="1" x14ac:dyDescent="0.2"/>
    <row r="1269" ht="18" customHeight="1" x14ac:dyDescent="0.2"/>
    <row r="1270" ht="18" customHeight="1" x14ac:dyDescent="0.2"/>
    <row r="1271" ht="18" customHeight="1" x14ac:dyDescent="0.2"/>
    <row r="1272" ht="18" customHeight="1" x14ac:dyDescent="0.2"/>
    <row r="1273" ht="18" customHeight="1" x14ac:dyDescent="0.2"/>
    <row r="1274" ht="18" customHeight="1" x14ac:dyDescent="0.2"/>
    <row r="1275" ht="18" customHeight="1" x14ac:dyDescent="0.2"/>
    <row r="1276" ht="18" customHeight="1" x14ac:dyDescent="0.2"/>
    <row r="1277" ht="18" customHeight="1" x14ac:dyDescent="0.2"/>
    <row r="1278" ht="18" customHeight="1" x14ac:dyDescent="0.2"/>
    <row r="1279" ht="18" customHeight="1" x14ac:dyDescent="0.2"/>
    <row r="1280" ht="18" customHeight="1" x14ac:dyDescent="0.2"/>
    <row r="1281" ht="18" customHeight="1" x14ac:dyDescent="0.2"/>
    <row r="1282" ht="18" customHeight="1" x14ac:dyDescent="0.2"/>
    <row r="1283" ht="18" customHeight="1" x14ac:dyDescent="0.2"/>
    <row r="1284" ht="18" customHeight="1" x14ac:dyDescent="0.2"/>
    <row r="1285" ht="18" customHeight="1" x14ac:dyDescent="0.2"/>
    <row r="1286" ht="18" customHeight="1" x14ac:dyDescent="0.2"/>
    <row r="1287" ht="18" customHeight="1" x14ac:dyDescent="0.2"/>
    <row r="1288" ht="18" customHeight="1" x14ac:dyDescent="0.2"/>
    <row r="1289" ht="18" customHeight="1" x14ac:dyDescent="0.2"/>
    <row r="1290" ht="18" customHeight="1" x14ac:dyDescent="0.2"/>
    <row r="1291" ht="18" customHeight="1" x14ac:dyDescent="0.2"/>
    <row r="1292" ht="18" customHeight="1" x14ac:dyDescent="0.2"/>
    <row r="1293" ht="18" customHeight="1" x14ac:dyDescent="0.2"/>
    <row r="1294" ht="18" customHeight="1" x14ac:dyDescent="0.2"/>
    <row r="1295" ht="18" customHeight="1" x14ac:dyDescent="0.2"/>
    <row r="1296" ht="18" customHeight="1" x14ac:dyDescent="0.2"/>
    <row r="1297" ht="18" customHeight="1" x14ac:dyDescent="0.2"/>
    <row r="1298" ht="18" customHeight="1" x14ac:dyDescent="0.2"/>
    <row r="1299" ht="18" customHeight="1" x14ac:dyDescent="0.2"/>
    <row r="1300" ht="18" customHeight="1" x14ac:dyDescent="0.2"/>
    <row r="1301" ht="18" customHeight="1" x14ac:dyDescent="0.2"/>
    <row r="1302" ht="18" customHeight="1" x14ac:dyDescent="0.2"/>
    <row r="1303" ht="18" customHeight="1" x14ac:dyDescent="0.2"/>
    <row r="1304" ht="18" customHeight="1" x14ac:dyDescent="0.2"/>
    <row r="1305" ht="18" customHeight="1" x14ac:dyDescent="0.2"/>
    <row r="1306" ht="18" customHeight="1" x14ac:dyDescent="0.2"/>
    <row r="1307" ht="18" customHeight="1" x14ac:dyDescent="0.2"/>
    <row r="1308" ht="18" customHeight="1" x14ac:dyDescent="0.2"/>
    <row r="1309" ht="18" customHeight="1" x14ac:dyDescent="0.2"/>
    <row r="1310" ht="18" customHeight="1" x14ac:dyDescent="0.2"/>
    <row r="1311" ht="18" customHeight="1" x14ac:dyDescent="0.2"/>
    <row r="1312" ht="18" customHeight="1" x14ac:dyDescent="0.2"/>
    <row r="1313" ht="18" customHeight="1" x14ac:dyDescent="0.2"/>
    <row r="1314" ht="18" customHeight="1" x14ac:dyDescent="0.2"/>
    <row r="1315" ht="18" customHeight="1" x14ac:dyDescent="0.2"/>
    <row r="1316" ht="18" customHeight="1" x14ac:dyDescent="0.2"/>
    <row r="1317" ht="18" customHeight="1" x14ac:dyDescent="0.2"/>
    <row r="1318" ht="18" customHeight="1" x14ac:dyDescent="0.2"/>
    <row r="1319" ht="18" customHeight="1" x14ac:dyDescent="0.2"/>
    <row r="1320" ht="18" customHeight="1" x14ac:dyDescent="0.2"/>
    <row r="1321" ht="18" customHeight="1" x14ac:dyDescent="0.2"/>
    <row r="1322" ht="18" customHeight="1" x14ac:dyDescent="0.2"/>
    <row r="1323" ht="18" customHeight="1" x14ac:dyDescent="0.2"/>
    <row r="1324" ht="18" customHeight="1" x14ac:dyDescent="0.2"/>
    <row r="1325" ht="18" customHeight="1" x14ac:dyDescent="0.2"/>
    <row r="1326" ht="18" customHeight="1" x14ac:dyDescent="0.2"/>
    <row r="1327" ht="18" customHeight="1" x14ac:dyDescent="0.2"/>
    <row r="1328" ht="18" customHeight="1" x14ac:dyDescent="0.2"/>
    <row r="1329" ht="18" customHeight="1" x14ac:dyDescent="0.2"/>
    <row r="1330" ht="18" customHeight="1" x14ac:dyDescent="0.2"/>
    <row r="1331" ht="18" customHeight="1" x14ac:dyDescent="0.2"/>
    <row r="1332" ht="18" customHeight="1" x14ac:dyDescent="0.2"/>
    <row r="1333" ht="18" customHeight="1" x14ac:dyDescent="0.2"/>
    <row r="1334" ht="18" customHeight="1" x14ac:dyDescent="0.2"/>
    <row r="1335" ht="18" customHeight="1" x14ac:dyDescent="0.2"/>
    <row r="1336" ht="18" customHeight="1" x14ac:dyDescent="0.2"/>
    <row r="1337" ht="18" customHeight="1" x14ac:dyDescent="0.2"/>
    <row r="1338" ht="18" customHeight="1" x14ac:dyDescent="0.2"/>
    <row r="1339" ht="18" customHeight="1" x14ac:dyDescent="0.2"/>
    <row r="1340" ht="18" customHeight="1" x14ac:dyDescent="0.2"/>
    <row r="1341" ht="18" customHeight="1" x14ac:dyDescent="0.2"/>
    <row r="1342" ht="18" customHeight="1" x14ac:dyDescent="0.2"/>
    <row r="1343" ht="18" customHeight="1" x14ac:dyDescent="0.2"/>
    <row r="1344" ht="18" customHeight="1" x14ac:dyDescent="0.2"/>
    <row r="1345" ht="18" customHeight="1" x14ac:dyDescent="0.2"/>
    <row r="1346" ht="18" customHeight="1" x14ac:dyDescent="0.2"/>
    <row r="1347" ht="18" customHeight="1" x14ac:dyDescent="0.2"/>
    <row r="1348" ht="18" customHeight="1" x14ac:dyDescent="0.2"/>
    <row r="1349" ht="18" customHeight="1" x14ac:dyDescent="0.2"/>
    <row r="1350" ht="18" customHeight="1" x14ac:dyDescent="0.2"/>
    <row r="1351" ht="18" customHeight="1" x14ac:dyDescent="0.2"/>
    <row r="1352" ht="18" customHeight="1" x14ac:dyDescent="0.2"/>
    <row r="1353" ht="18" customHeight="1" x14ac:dyDescent="0.2"/>
    <row r="1354" ht="18" customHeight="1" x14ac:dyDescent="0.2"/>
    <row r="1355" ht="18" customHeight="1" x14ac:dyDescent="0.2"/>
    <row r="1356" ht="18" customHeight="1" x14ac:dyDescent="0.2"/>
    <row r="1357" ht="18" customHeight="1" x14ac:dyDescent="0.2"/>
    <row r="1358" ht="18" customHeight="1" x14ac:dyDescent="0.2"/>
    <row r="1359" ht="18" customHeight="1" x14ac:dyDescent="0.2"/>
    <row r="1360" ht="18" customHeight="1" x14ac:dyDescent="0.2"/>
    <row r="1361" ht="18" customHeight="1" x14ac:dyDescent="0.2"/>
    <row r="1362" ht="18" customHeight="1" x14ac:dyDescent="0.2"/>
    <row r="1363" ht="18" customHeight="1" x14ac:dyDescent="0.2"/>
    <row r="1364" ht="18" customHeight="1" x14ac:dyDescent="0.2"/>
    <row r="1365" ht="18" customHeight="1" x14ac:dyDescent="0.2"/>
    <row r="1366" ht="18" customHeight="1" x14ac:dyDescent="0.2"/>
    <row r="1367" ht="18" customHeight="1" x14ac:dyDescent="0.2"/>
    <row r="1368" ht="18" customHeight="1" x14ac:dyDescent="0.2"/>
    <row r="1369" ht="18" customHeight="1" x14ac:dyDescent="0.2"/>
    <row r="1370" ht="18" customHeight="1" x14ac:dyDescent="0.2"/>
    <row r="1371" ht="18" customHeight="1" x14ac:dyDescent="0.2"/>
    <row r="1372" ht="18" customHeight="1" x14ac:dyDescent="0.2"/>
    <row r="1373" ht="18" customHeight="1" x14ac:dyDescent="0.2"/>
    <row r="1374" ht="18" customHeight="1" x14ac:dyDescent="0.2"/>
    <row r="1375" ht="18" customHeight="1" x14ac:dyDescent="0.2"/>
    <row r="1376" ht="18" customHeight="1" x14ac:dyDescent="0.2"/>
    <row r="1377" ht="18" customHeight="1" x14ac:dyDescent="0.2"/>
    <row r="1378" ht="18" customHeight="1" x14ac:dyDescent="0.2"/>
    <row r="1379" ht="18" customHeight="1" x14ac:dyDescent="0.2"/>
    <row r="1380" ht="18" customHeight="1" x14ac:dyDescent="0.2"/>
    <row r="1381" ht="18" customHeight="1" x14ac:dyDescent="0.2"/>
    <row r="1382" ht="18" customHeight="1" x14ac:dyDescent="0.2"/>
    <row r="1383" ht="18" customHeight="1" x14ac:dyDescent="0.2"/>
    <row r="1384" ht="18" customHeight="1" x14ac:dyDescent="0.2"/>
    <row r="1385" ht="18" customHeight="1" x14ac:dyDescent="0.2"/>
    <row r="1386" ht="18" customHeight="1" x14ac:dyDescent="0.2"/>
    <row r="1387" ht="18" customHeight="1" x14ac:dyDescent="0.2"/>
    <row r="1388" ht="18" customHeight="1" x14ac:dyDescent="0.2"/>
    <row r="1389" ht="18" customHeight="1" x14ac:dyDescent="0.2"/>
    <row r="1390" ht="18" customHeight="1" x14ac:dyDescent="0.2"/>
    <row r="1391" ht="18" customHeight="1" x14ac:dyDescent="0.2"/>
    <row r="1392" ht="18" customHeight="1" x14ac:dyDescent="0.2"/>
    <row r="1393" ht="18" customHeight="1" x14ac:dyDescent="0.2"/>
    <row r="1394" ht="18" customHeight="1" x14ac:dyDescent="0.2"/>
    <row r="1395" ht="18" customHeight="1" x14ac:dyDescent="0.2"/>
    <row r="1396" ht="18" customHeight="1" x14ac:dyDescent="0.2"/>
    <row r="1397" ht="18" customHeight="1" x14ac:dyDescent="0.2"/>
    <row r="1398" ht="18" customHeight="1" x14ac:dyDescent="0.2"/>
    <row r="1399" ht="18" customHeight="1" x14ac:dyDescent="0.2"/>
    <row r="1400" ht="18" customHeight="1" x14ac:dyDescent="0.2"/>
    <row r="1401" ht="18" customHeight="1" x14ac:dyDescent="0.2"/>
    <row r="1402" ht="18" customHeight="1" x14ac:dyDescent="0.2"/>
    <row r="1403" ht="18" customHeight="1" x14ac:dyDescent="0.2"/>
    <row r="1404" ht="18" customHeight="1" x14ac:dyDescent="0.2"/>
    <row r="1405" ht="18" customHeight="1" x14ac:dyDescent="0.2"/>
    <row r="1406" ht="18" customHeight="1" x14ac:dyDescent="0.2"/>
    <row r="1407" ht="18" customHeight="1" x14ac:dyDescent="0.2"/>
    <row r="1408" ht="18" customHeight="1" x14ac:dyDescent="0.2"/>
    <row r="1409" ht="18" customHeight="1" x14ac:dyDescent="0.2"/>
    <row r="1410" ht="18" customHeight="1" x14ac:dyDescent="0.2"/>
    <row r="1411" ht="18" customHeight="1" x14ac:dyDescent="0.2"/>
    <row r="1412" ht="18" customHeight="1" x14ac:dyDescent="0.2"/>
    <row r="1413" ht="18" customHeight="1" x14ac:dyDescent="0.2"/>
    <row r="1414" ht="18" customHeight="1" x14ac:dyDescent="0.2"/>
    <row r="1415" ht="18" customHeight="1" x14ac:dyDescent="0.2"/>
    <row r="1416" ht="18" customHeight="1" x14ac:dyDescent="0.2"/>
    <row r="1417" ht="18" customHeight="1" x14ac:dyDescent="0.2"/>
    <row r="1418" ht="18" customHeight="1" x14ac:dyDescent="0.2"/>
    <row r="1419" ht="18" customHeight="1" x14ac:dyDescent="0.2"/>
    <row r="1420" ht="18" customHeight="1" x14ac:dyDescent="0.2"/>
    <row r="1421" ht="18" customHeight="1" x14ac:dyDescent="0.2"/>
    <row r="1422" ht="18" customHeight="1" x14ac:dyDescent="0.2"/>
    <row r="1423" ht="18" customHeight="1" x14ac:dyDescent="0.2"/>
    <row r="1424" ht="18" customHeight="1" x14ac:dyDescent="0.2"/>
    <row r="1425" ht="18" customHeight="1" x14ac:dyDescent="0.2"/>
    <row r="1426" ht="18" customHeight="1" x14ac:dyDescent="0.2"/>
    <row r="1427" ht="18" customHeight="1" x14ac:dyDescent="0.2"/>
    <row r="1428" ht="18" customHeight="1" x14ac:dyDescent="0.2"/>
    <row r="1429" ht="18" customHeight="1" x14ac:dyDescent="0.2"/>
    <row r="1430" ht="18" customHeight="1" x14ac:dyDescent="0.2"/>
    <row r="1431" ht="18" customHeight="1" x14ac:dyDescent="0.2"/>
    <row r="1432" ht="18" customHeight="1" x14ac:dyDescent="0.2"/>
    <row r="1433" ht="18" customHeight="1" x14ac:dyDescent="0.2"/>
    <row r="1434" ht="18" customHeight="1" x14ac:dyDescent="0.2"/>
    <row r="1435" ht="18" customHeight="1" x14ac:dyDescent="0.2"/>
    <row r="1436" ht="18" customHeight="1" x14ac:dyDescent="0.2"/>
    <row r="1437" ht="18" customHeight="1" x14ac:dyDescent="0.2"/>
    <row r="1438" ht="18" customHeight="1" x14ac:dyDescent="0.2"/>
    <row r="1439" ht="18" customHeight="1" x14ac:dyDescent="0.2"/>
    <row r="1440" ht="18" customHeight="1" x14ac:dyDescent="0.2"/>
    <row r="1441" ht="18" customHeight="1" x14ac:dyDescent="0.2"/>
    <row r="1442" ht="18" customHeight="1" x14ac:dyDescent="0.2"/>
    <row r="1443" ht="18" customHeight="1" x14ac:dyDescent="0.2"/>
    <row r="1444" ht="18" customHeight="1" x14ac:dyDescent="0.2"/>
    <row r="1445" ht="18" customHeight="1" x14ac:dyDescent="0.2"/>
    <row r="1446" ht="18" customHeight="1" x14ac:dyDescent="0.2"/>
    <row r="1447" ht="18" customHeight="1" x14ac:dyDescent="0.2"/>
    <row r="1448" ht="18" customHeight="1" x14ac:dyDescent="0.2"/>
    <row r="1449" ht="18" customHeight="1" x14ac:dyDescent="0.2"/>
    <row r="1450" ht="18" customHeight="1" x14ac:dyDescent="0.2"/>
    <row r="1451" ht="18" customHeight="1" x14ac:dyDescent="0.2"/>
    <row r="1452" ht="18" customHeight="1" x14ac:dyDescent="0.2"/>
    <row r="1453" ht="18" customHeight="1" x14ac:dyDescent="0.2"/>
    <row r="1454" ht="18" customHeight="1" x14ac:dyDescent="0.2"/>
    <row r="1455" ht="18" customHeight="1" x14ac:dyDescent="0.2"/>
    <row r="1456" ht="18" customHeight="1" x14ac:dyDescent="0.2"/>
    <row r="1457" ht="18" customHeight="1" x14ac:dyDescent="0.2"/>
    <row r="1458" ht="18" customHeight="1" x14ac:dyDescent="0.2"/>
    <row r="1459" ht="18" customHeight="1" x14ac:dyDescent="0.2"/>
    <row r="1460" ht="18" customHeight="1" x14ac:dyDescent="0.2"/>
    <row r="1461" ht="18" customHeight="1" x14ac:dyDescent="0.2"/>
    <row r="1462" ht="18" customHeight="1" x14ac:dyDescent="0.2"/>
    <row r="1463" ht="18" customHeight="1" x14ac:dyDescent="0.2"/>
    <row r="1464" ht="18" customHeight="1" x14ac:dyDescent="0.2"/>
    <row r="1465" ht="18" customHeight="1" x14ac:dyDescent="0.2"/>
    <row r="1466" ht="18" customHeight="1" x14ac:dyDescent="0.2"/>
    <row r="1467" ht="18" customHeight="1" x14ac:dyDescent="0.2"/>
    <row r="1468" ht="18" customHeight="1" x14ac:dyDescent="0.2"/>
    <row r="1469" ht="18" customHeight="1" x14ac:dyDescent="0.2"/>
    <row r="1470" ht="18" customHeight="1" x14ac:dyDescent="0.2"/>
    <row r="1471" ht="18" customHeight="1" x14ac:dyDescent="0.2"/>
    <row r="1472" ht="18" customHeight="1" x14ac:dyDescent="0.2"/>
    <row r="1473" ht="18" customHeight="1" x14ac:dyDescent="0.2"/>
    <row r="1474" ht="18" customHeight="1" x14ac:dyDescent="0.2"/>
    <row r="1475" ht="18" customHeight="1" x14ac:dyDescent="0.2"/>
    <row r="1476" ht="18" customHeight="1" x14ac:dyDescent="0.2"/>
    <row r="1477" ht="18" customHeight="1" x14ac:dyDescent="0.2"/>
    <row r="1478" ht="18" customHeight="1" x14ac:dyDescent="0.2"/>
    <row r="1479" ht="18" customHeight="1" x14ac:dyDescent="0.2"/>
    <row r="1480" ht="18" customHeight="1" x14ac:dyDescent="0.2"/>
    <row r="1481" ht="18" customHeight="1" x14ac:dyDescent="0.2"/>
    <row r="1482" ht="18" customHeight="1" x14ac:dyDescent="0.2"/>
    <row r="1483" ht="18" customHeight="1" x14ac:dyDescent="0.2"/>
    <row r="1484" ht="18" customHeight="1" x14ac:dyDescent="0.2"/>
    <row r="1485" ht="18" customHeight="1" x14ac:dyDescent="0.2"/>
    <row r="1486" ht="18" customHeight="1" x14ac:dyDescent="0.2"/>
    <row r="1487" ht="18" customHeight="1" x14ac:dyDescent="0.2"/>
    <row r="1488" ht="18" customHeight="1" x14ac:dyDescent="0.2"/>
    <row r="1489" ht="18" customHeight="1" x14ac:dyDescent="0.2"/>
    <row r="1490" ht="18" customHeight="1" x14ac:dyDescent="0.2"/>
    <row r="1491" ht="18" customHeight="1" x14ac:dyDescent="0.2"/>
    <row r="1492" ht="18" customHeight="1" x14ac:dyDescent="0.2"/>
    <row r="1493" ht="18" customHeight="1" x14ac:dyDescent="0.2"/>
    <row r="1494" ht="18" customHeight="1" x14ac:dyDescent="0.2"/>
    <row r="1495" ht="18" customHeight="1" x14ac:dyDescent="0.2"/>
    <row r="1496" ht="18" customHeight="1" x14ac:dyDescent="0.2"/>
    <row r="1497" ht="18" customHeight="1" x14ac:dyDescent="0.2"/>
    <row r="1498" ht="18" customHeight="1" x14ac:dyDescent="0.2"/>
    <row r="1499" ht="18" customHeight="1" x14ac:dyDescent="0.2"/>
    <row r="1500" ht="18" customHeight="1" x14ac:dyDescent="0.2"/>
    <row r="1501" ht="18" customHeight="1" x14ac:dyDescent="0.2"/>
    <row r="1502" ht="18" customHeight="1" x14ac:dyDescent="0.2"/>
    <row r="1503" ht="18" customHeight="1" x14ac:dyDescent="0.2"/>
    <row r="1504" ht="18" customHeight="1" x14ac:dyDescent="0.2"/>
    <row r="1505" ht="18" customHeight="1" x14ac:dyDescent="0.2"/>
    <row r="1506" ht="18" customHeight="1" x14ac:dyDescent="0.2"/>
    <row r="1507" ht="18" customHeight="1" x14ac:dyDescent="0.2"/>
    <row r="1508" ht="18" customHeight="1" x14ac:dyDescent="0.2"/>
    <row r="1509" ht="18" customHeight="1" x14ac:dyDescent="0.2"/>
    <row r="1510" ht="18" customHeight="1" x14ac:dyDescent="0.2"/>
    <row r="1511" ht="18" customHeight="1" x14ac:dyDescent="0.2"/>
    <row r="1512" ht="18" customHeight="1" x14ac:dyDescent="0.2"/>
    <row r="1513" ht="18" customHeight="1" x14ac:dyDescent="0.2"/>
    <row r="1514" ht="18" customHeight="1" x14ac:dyDescent="0.2"/>
    <row r="1515" ht="18" customHeight="1" x14ac:dyDescent="0.2"/>
    <row r="1516" ht="18" customHeight="1" x14ac:dyDescent="0.2"/>
    <row r="1517" ht="18" customHeight="1" x14ac:dyDescent="0.2"/>
    <row r="1518" ht="18" customHeight="1" x14ac:dyDescent="0.2"/>
    <row r="1519" ht="18" customHeight="1" x14ac:dyDescent="0.2"/>
    <row r="1520" ht="18" customHeight="1" x14ac:dyDescent="0.2"/>
    <row r="1521" ht="18" customHeight="1" x14ac:dyDescent="0.2"/>
    <row r="1522" ht="18" customHeight="1" x14ac:dyDescent="0.2"/>
    <row r="1523" ht="18" customHeight="1" x14ac:dyDescent="0.2"/>
    <row r="1524" ht="18" customHeight="1" x14ac:dyDescent="0.2"/>
    <row r="1525" ht="18" customHeight="1" x14ac:dyDescent="0.2"/>
    <row r="1526" ht="18" customHeight="1" x14ac:dyDescent="0.2"/>
    <row r="1527" ht="18" customHeight="1" x14ac:dyDescent="0.2"/>
    <row r="1528" ht="18" customHeight="1" x14ac:dyDescent="0.2"/>
    <row r="1529" ht="18" customHeight="1" x14ac:dyDescent="0.2"/>
    <row r="1530" ht="18" customHeight="1" x14ac:dyDescent="0.2"/>
    <row r="1531" ht="18" customHeight="1" x14ac:dyDescent="0.2"/>
    <row r="1532" ht="18" customHeight="1" x14ac:dyDescent="0.2"/>
    <row r="1533" ht="18" customHeight="1" x14ac:dyDescent="0.2"/>
    <row r="1534" ht="18" customHeight="1" x14ac:dyDescent="0.2"/>
    <row r="1535" ht="18" customHeight="1" x14ac:dyDescent="0.2"/>
    <row r="1536" ht="18" customHeight="1" x14ac:dyDescent="0.2"/>
    <row r="1537" ht="18" customHeight="1" x14ac:dyDescent="0.2"/>
    <row r="1538" ht="18" customHeight="1" x14ac:dyDescent="0.2"/>
    <row r="1539" ht="18" customHeight="1" x14ac:dyDescent="0.2"/>
    <row r="1540" ht="18" customHeight="1" x14ac:dyDescent="0.2"/>
    <row r="1541" ht="18" customHeight="1" x14ac:dyDescent="0.2"/>
    <row r="1542" ht="18" customHeight="1" x14ac:dyDescent="0.2"/>
    <row r="1543" ht="18" customHeight="1" x14ac:dyDescent="0.2"/>
    <row r="1544" ht="18" customHeight="1" x14ac:dyDescent="0.2"/>
    <row r="1545" ht="18" customHeight="1" x14ac:dyDescent="0.2"/>
    <row r="1546" ht="18" customHeight="1" x14ac:dyDescent="0.2"/>
    <row r="1547" ht="18" customHeight="1" x14ac:dyDescent="0.2"/>
    <row r="1548" ht="18" customHeight="1" x14ac:dyDescent="0.2"/>
    <row r="1549" ht="18" customHeight="1" x14ac:dyDescent="0.2"/>
    <row r="1550" ht="18" customHeight="1" x14ac:dyDescent="0.2"/>
    <row r="1551" ht="18" customHeight="1" x14ac:dyDescent="0.2"/>
    <row r="1552" ht="18" customHeight="1" x14ac:dyDescent="0.2"/>
    <row r="1553" ht="18" customHeight="1" x14ac:dyDescent="0.2"/>
    <row r="1554" ht="18" customHeight="1" x14ac:dyDescent="0.2"/>
    <row r="1555" ht="18" customHeight="1" x14ac:dyDescent="0.2"/>
    <row r="1556" ht="18" customHeight="1" x14ac:dyDescent="0.2"/>
    <row r="1557" ht="18" customHeight="1" x14ac:dyDescent="0.2"/>
    <row r="1558" ht="18" customHeight="1" x14ac:dyDescent="0.2"/>
    <row r="1559" ht="18" customHeight="1" x14ac:dyDescent="0.2"/>
    <row r="1560" ht="18" customHeight="1" x14ac:dyDescent="0.2"/>
    <row r="1561" ht="18" customHeight="1" x14ac:dyDescent="0.2"/>
    <row r="1562" ht="18" customHeight="1" x14ac:dyDescent="0.2"/>
    <row r="1563" ht="18" customHeight="1" x14ac:dyDescent="0.2"/>
    <row r="1564" ht="18" customHeight="1" x14ac:dyDescent="0.2"/>
    <row r="1565" ht="18" customHeight="1" x14ac:dyDescent="0.2"/>
    <row r="1566" ht="18" customHeight="1" x14ac:dyDescent="0.2"/>
    <row r="1567" ht="18" customHeight="1" x14ac:dyDescent="0.2"/>
    <row r="1568" ht="18" customHeight="1" x14ac:dyDescent="0.2"/>
    <row r="1569" ht="18" customHeight="1" x14ac:dyDescent="0.2"/>
    <row r="1570" ht="18" customHeight="1" x14ac:dyDescent="0.2"/>
    <row r="1571" ht="18" customHeight="1" x14ac:dyDescent="0.2"/>
    <row r="1572" ht="18" customHeight="1" x14ac:dyDescent="0.2"/>
    <row r="1573" ht="18" customHeight="1" x14ac:dyDescent="0.2"/>
    <row r="1574" ht="18" customHeight="1" x14ac:dyDescent="0.2"/>
    <row r="1575" ht="18" customHeight="1" x14ac:dyDescent="0.2"/>
    <row r="1576" ht="18" customHeight="1" x14ac:dyDescent="0.2"/>
    <row r="1577" ht="18" customHeight="1" x14ac:dyDescent="0.2"/>
    <row r="1578" ht="18" customHeight="1" x14ac:dyDescent="0.2"/>
    <row r="1579" ht="18" customHeight="1" x14ac:dyDescent="0.2"/>
    <row r="1580" ht="18" customHeight="1" x14ac:dyDescent="0.2"/>
    <row r="1581" ht="18" customHeight="1" x14ac:dyDescent="0.2"/>
    <row r="1582" ht="18" customHeight="1" x14ac:dyDescent="0.2"/>
    <row r="1583" ht="18" customHeight="1" x14ac:dyDescent="0.2"/>
    <row r="1584" ht="18" customHeight="1" x14ac:dyDescent="0.2"/>
    <row r="1585" ht="18" customHeight="1" x14ac:dyDescent="0.2"/>
    <row r="1586" ht="18" customHeight="1" x14ac:dyDescent="0.2"/>
    <row r="1587" ht="18" customHeight="1" x14ac:dyDescent="0.2"/>
    <row r="1588" ht="18" customHeight="1" x14ac:dyDescent="0.2"/>
    <row r="1589" ht="18" customHeight="1" x14ac:dyDescent="0.2"/>
    <row r="1590" ht="18" customHeight="1" x14ac:dyDescent="0.2"/>
    <row r="1591" ht="18" customHeight="1" x14ac:dyDescent="0.2"/>
    <row r="1592" ht="18" customHeight="1" x14ac:dyDescent="0.2"/>
    <row r="1593" ht="18" customHeight="1" x14ac:dyDescent="0.2"/>
    <row r="1594" ht="18" customHeight="1" x14ac:dyDescent="0.2"/>
    <row r="1595" ht="18" customHeight="1" x14ac:dyDescent="0.2"/>
    <row r="1596" ht="18" customHeight="1" x14ac:dyDescent="0.2"/>
    <row r="1597" ht="18" customHeight="1" x14ac:dyDescent="0.2"/>
    <row r="1598" ht="18" customHeight="1" x14ac:dyDescent="0.2"/>
    <row r="1599" ht="18" customHeight="1" x14ac:dyDescent="0.2"/>
    <row r="1600" ht="18" customHeight="1" x14ac:dyDescent="0.2"/>
    <row r="1601" ht="18" customHeight="1" x14ac:dyDescent="0.2"/>
    <row r="1602" ht="18" customHeight="1" x14ac:dyDescent="0.2"/>
    <row r="1603" ht="18" customHeight="1" x14ac:dyDescent="0.2"/>
    <row r="1604" ht="18" customHeight="1" x14ac:dyDescent="0.2"/>
    <row r="1605" ht="18" customHeight="1" x14ac:dyDescent="0.2"/>
    <row r="1606" ht="18" customHeight="1" x14ac:dyDescent="0.2"/>
    <row r="1607" ht="18" customHeight="1" x14ac:dyDescent="0.2"/>
    <row r="1608" ht="18" customHeight="1" x14ac:dyDescent="0.2"/>
    <row r="1609" ht="18" customHeight="1" x14ac:dyDescent="0.2"/>
    <row r="1610" ht="18" customHeight="1" x14ac:dyDescent="0.2"/>
    <row r="1611" ht="18" customHeight="1" x14ac:dyDescent="0.2"/>
    <row r="1612" ht="18" customHeight="1" x14ac:dyDescent="0.2"/>
    <row r="1613" ht="18" customHeight="1" x14ac:dyDescent="0.2"/>
    <row r="1614" ht="18" customHeight="1" x14ac:dyDescent="0.2"/>
    <row r="1615" ht="18" customHeight="1" x14ac:dyDescent="0.2"/>
    <row r="1616" ht="18" customHeight="1" x14ac:dyDescent="0.2"/>
    <row r="1617" ht="18" customHeight="1" x14ac:dyDescent="0.2"/>
    <row r="1618" ht="18" customHeight="1" x14ac:dyDescent="0.2"/>
    <row r="1619" ht="18" customHeight="1" x14ac:dyDescent="0.2"/>
    <row r="1620" ht="18" customHeight="1" x14ac:dyDescent="0.2"/>
    <row r="1621" ht="18" customHeight="1" x14ac:dyDescent="0.2"/>
    <row r="1622" ht="18" customHeight="1" x14ac:dyDescent="0.2"/>
    <row r="1623" ht="18" customHeight="1" x14ac:dyDescent="0.2"/>
    <row r="1624" ht="18" customHeight="1" x14ac:dyDescent="0.2"/>
    <row r="1625" ht="18" customHeight="1" x14ac:dyDescent="0.2"/>
    <row r="1626" ht="18" customHeight="1" x14ac:dyDescent="0.2"/>
    <row r="1627" ht="18" customHeight="1" x14ac:dyDescent="0.2"/>
    <row r="1628" ht="18" customHeight="1" x14ac:dyDescent="0.2"/>
    <row r="1629" ht="18" customHeight="1" x14ac:dyDescent="0.2"/>
    <row r="1630" ht="18" customHeight="1" x14ac:dyDescent="0.2"/>
    <row r="1631" ht="18" customHeight="1" x14ac:dyDescent="0.2"/>
    <row r="1632" ht="18" customHeight="1" x14ac:dyDescent="0.2"/>
    <row r="1633" ht="18" customHeight="1" x14ac:dyDescent="0.2"/>
    <row r="1634" ht="18" customHeight="1" x14ac:dyDescent="0.2"/>
    <row r="1635" ht="18" customHeight="1" x14ac:dyDescent="0.2"/>
    <row r="1636" ht="18" customHeight="1" x14ac:dyDescent="0.2"/>
    <row r="1637" ht="18" customHeight="1" x14ac:dyDescent="0.2"/>
    <row r="1638" ht="18" customHeight="1" x14ac:dyDescent="0.2"/>
    <row r="1639" ht="18" customHeight="1" x14ac:dyDescent="0.2"/>
    <row r="1640" ht="18" customHeight="1" x14ac:dyDescent="0.2"/>
    <row r="1641" ht="18" customHeight="1" x14ac:dyDescent="0.2"/>
    <row r="1642" ht="18" customHeight="1" x14ac:dyDescent="0.2"/>
    <row r="1643" ht="18" customHeight="1" x14ac:dyDescent="0.2"/>
    <row r="1644" ht="18" customHeight="1" x14ac:dyDescent="0.2"/>
    <row r="1645" ht="18" customHeight="1" x14ac:dyDescent="0.2"/>
    <row r="1646" ht="18" customHeight="1" x14ac:dyDescent="0.2"/>
    <row r="1647" ht="18" customHeight="1" x14ac:dyDescent="0.2"/>
    <row r="1648" ht="18" customHeight="1" x14ac:dyDescent="0.2"/>
    <row r="1649" ht="18" customHeight="1" x14ac:dyDescent="0.2"/>
    <row r="1650" ht="18" customHeight="1" x14ac:dyDescent="0.2"/>
    <row r="1651" ht="18" customHeight="1" x14ac:dyDescent="0.2"/>
    <row r="1652" ht="18" customHeight="1" x14ac:dyDescent="0.2"/>
    <row r="1653" ht="18" customHeight="1" x14ac:dyDescent="0.2"/>
    <row r="1654" ht="18" customHeight="1" x14ac:dyDescent="0.2"/>
    <row r="1655" ht="18" customHeight="1" x14ac:dyDescent="0.2"/>
    <row r="1656" ht="18" customHeight="1" x14ac:dyDescent="0.2"/>
    <row r="1657" ht="18" customHeight="1" x14ac:dyDescent="0.2"/>
    <row r="1658" ht="18" customHeight="1" x14ac:dyDescent="0.2"/>
    <row r="1659" ht="18" customHeight="1" x14ac:dyDescent="0.2"/>
    <row r="1660" ht="18" customHeight="1" x14ac:dyDescent="0.2"/>
    <row r="1661" ht="18" customHeight="1" x14ac:dyDescent="0.2"/>
    <row r="1662" ht="18" customHeight="1" x14ac:dyDescent="0.2"/>
    <row r="1663" ht="18" customHeight="1" x14ac:dyDescent="0.2"/>
    <row r="1664" ht="18" customHeight="1" x14ac:dyDescent="0.2"/>
    <row r="1665" ht="18" customHeight="1" x14ac:dyDescent="0.2"/>
    <row r="1666" ht="18" customHeight="1" x14ac:dyDescent="0.2"/>
    <row r="1667" ht="18" customHeight="1" x14ac:dyDescent="0.2"/>
    <row r="1668" ht="18" customHeight="1" x14ac:dyDescent="0.2"/>
    <row r="1669" ht="18" customHeight="1" x14ac:dyDescent="0.2"/>
    <row r="1670" ht="18" customHeight="1" x14ac:dyDescent="0.2"/>
    <row r="1671" ht="18" customHeight="1" x14ac:dyDescent="0.2"/>
    <row r="1672" ht="18" customHeight="1" x14ac:dyDescent="0.2"/>
    <row r="1673" ht="18" customHeight="1" x14ac:dyDescent="0.2"/>
    <row r="1674" ht="18" customHeight="1" x14ac:dyDescent="0.2"/>
    <row r="1675" ht="18" customHeight="1" x14ac:dyDescent="0.2"/>
    <row r="1676" ht="18" customHeight="1" x14ac:dyDescent="0.2"/>
    <row r="1677" ht="18" customHeight="1" x14ac:dyDescent="0.2"/>
    <row r="1678" ht="18" customHeight="1" x14ac:dyDescent="0.2"/>
    <row r="1679" ht="18" customHeight="1" x14ac:dyDescent="0.2"/>
    <row r="1680" ht="18" customHeight="1" x14ac:dyDescent="0.2"/>
    <row r="1681" ht="18" customHeight="1" x14ac:dyDescent="0.2"/>
    <row r="1682" ht="18" customHeight="1" x14ac:dyDescent="0.2"/>
    <row r="1683" ht="18" customHeight="1" x14ac:dyDescent="0.2"/>
    <row r="1684" ht="18" customHeight="1" x14ac:dyDescent="0.2"/>
    <row r="1685" ht="18" customHeight="1" x14ac:dyDescent="0.2"/>
    <row r="1686" ht="18" customHeight="1" x14ac:dyDescent="0.2"/>
    <row r="1687" ht="18" customHeight="1" x14ac:dyDescent="0.2"/>
    <row r="1688" ht="18" customHeight="1" x14ac:dyDescent="0.2"/>
    <row r="1689" ht="18" customHeight="1" x14ac:dyDescent="0.2"/>
    <row r="1690" ht="18" customHeight="1" x14ac:dyDescent="0.2"/>
    <row r="1691" ht="18" customHeight="1" x14ac:dyDescent="0.2"/>
    <row r="1692" ht="18" customHeight="1" x14ac:dyDescent="0.2"/>
    <row r="1693" ht="18" customHeight="1" x14ac:dyDescent="0.2"/>
    <row r="1694" ht="18" customHeight="1" x14ac:dyDescent="0.2"/>
    <row r="1695" ht="18" customHeight="1" x14ac:dyDescent="0.2"/>
    <row r="1696" ht="18" customHeight="1" x14ac:dyDescent="0.2"/>
    <row r="1697" ht="18" customHeight="1" x14ac:dyDescent="0.2"/>
    <row r="1698" ht="18" customHeight="1" x14ac:dyDescent="0.2"/>
    <row r="1699" ht="18" customHeight="1" x14ac:dyDescent="0.2"/>
    <row r="1700" ht="18" customHeight="1" x14ac:dyDescent="0.2"/>
    <row r="1701" ht="18" customHeight="1" x14ac:dyDescent="0.2"/>
    <row r="1702" ht="18" customHeight="1" x14ac:dyDescent="0.2"/>
    <row r="1703" ht="18" customHeight="1" x14ac:dyDescent="0.2"/>
    <row r="1704" ht="18" customHeight="1" x14ac:dyDescent="0.2"/>
    <row r="1705" ht="18" customHeight="1" x14ac:dyDescent="0.2"/>
    <row r="1706" ht="18" customHeight="1" x14ac:dyDescent="0.2"/>
    <row r="1707" ht="18" customHeight="1" x14ac:dyDescent="0.2"/>
    <row r="1708" ht="18" customHeight="1" x14ac:dyDescent="0.2"/>
    <row r="1709" ht="18" customHeight="1" x14ac:dyDescent="0.2"/>
    <row r="1710" ht="18" customHeight="1" x14ac:dyDescent="0.2"/>
    <row r="1711" ht="18" customHeight="1" x14ac:dyDescent="0.2"/>
    <row r="1712" ht="18" customHeight="1" x14ac:dyDescent="0.2"/>
    <row r="1713" ht="18" customHeight="1" x14ac:dyDescent="0.2"/>
    <row r="1714" ht="18" customHeight="1" x14ac:dyDescent="0.2"/>
    <row r="1715" ht="18" customHeight="1" x14ac:dyDescent="0.2"/>
    <row r="1716" ht="18" customHeight="1" x14ac:dyDescent="0.2"/>
    <row r="1717" ht="18" customHeight="1" x14ac:dyDescent="0.2"/>
    <row r="1718" ht="18" customHeight="1" x14ac:dyDescent="0.2"/>
    <row r="1719" ht="18" customHeight="1" x14ac:dyDescent="0.2"/>
    <row r="1720" ht="18" customHeight="1" x14ac:dyDescent="0.2"/>
    <row r="1721" ht="18" customHeight="1" x14ac:dyDescent="0.2"/>
    <row r="1722" ht="18" customHeight="1" x14ac:dyDescent="0.2"/>
    <row r="1723" ht="18" customHeight="1" x14ac:dyDescent="0.2"/>
    <row r="1724" ht="18" customHeight="1" x14ac:dyDescent="0.2"/>
    <row r="1725" ht="18" customHeight="1" x14ac:dyDescent="0.2"/>
    <row r="1726" ht="18" customHeight="1" x14ac:dyDescent="0.2"/>
    <row r="1727" ht="18" customHeight="1" x14ac:dyDescent="0.2"/>
    <row r="1728" ht="18" customHeight="1" x14ac:dyDescent="0.2"/>
    <row r="1729" ht="18" customHeight="1" x14ac:dyDescent="0.2"/>
    <row r="1730" ht="18" customHeight="1" x14ac:dyDescent="0.2"/>
    <row r="1731" ht="18" customHeight="1" x14ac:dyDescent="0.2"/>
    <row r="1732" ht="18" customHeight="1" x14ac:dyDescent="0.2"/>
    <row r="1733" ht="18" customHeight="1" x14ac:dyDescent="0.2"/>
    <row r="1734" ht="18" customHeight="1" x14ac:dyDescent="0.2"/>
    <row r="1735" ht="18" customHeight="1" x14ac:dyDescent="0.2"/>
    <row r="1736" ht="18" customHeight="1" x14ac:dyDescent="0.2"/>
    <row r="1737" ht="18" customHeight="1" x14ac:dyDescent="0.2"/>
    <row r="1738" ht="18" customHeight="1" x14ac:dyDescent="0.2"/>
    <row r="1739" ht="18" customHeight="1" x14ac:dyDescent="0.2"/>
    <row r="1740" ht="18" customHeight="1" x14ac:dyDescent="0.2"/>
    <row r="1741" ht="18" customHeight="1" x14ac:dyDescent="0.2"/>
    <row r="1742" ht="18" customHeight="1" x14ac:dyDescent="0.2"/>
    <row r="1743" ht="18" customHeight="1" x14ac:dyDescent="0.2"/>
    <row r="1744" ht="18" customHeight="1" x14ac:dyDescent="0.2"/>
    <row r="1745" ht="18" customHeight="1" x14ac:dyDescent="0.2"/>
    <row r="1746" ht="18" customHeight="1" x14ac:dyDescent="0.2"/>
    <row r="1747" ht="18" customHeight="1" x14ac:dyDescent="0.2"/>
    <row r="1748" ht="18" customHeight="1" x14ac:dyDescent="0.2"/>
    <row r="1749" ht="18" customHeight="1" x14ac:dyDescent="0.2"/>
    <row r="1750" ht="18" customHeight="1" x14ac:dyDescent="0.2"/>
    <row r="1751" ht="18" customHeight="1" x14ac:dyDescent="0.2"/>
    <row r="1752" ht="18" customHeight="1" x14ac:dyDescent="0.2"/>
  </sheetData>
  <mergeCells count="6">
    <mergeCell ref="B99:H99"/>
    <mergeCell ref="B2:H2"/>
    <mergeCell ref="B43:H43"/>
    <mergeCell ref="B78:H78"/>
    <mergeCell ref="B85:H85"/>
    <mergeCell ref="B92:H92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paperSize="9" orientation="portrait" r:id="rId1"/>
  <headerFooter alignWithMargins="0"/>
  <rowBreaks count="3" manualBreakCount="3">
    <brk id="41" max="16383" man="1"/>
    <brk id="76" max="16383" man="1"/>
    <brk id="1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'Ark1'!Udskriftsområde</vt:lpstr>
    </vt:vector>
  </TitlesOfParts>
  <Manager/>
  <Company>FKBU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Bent Knudsen</dc:creator>
  <cp:keywords/>
  <dc:description/>
  <cp:lastModifiedBy>Bjarne Olsen</cp:lastModifiedBy>
  <cp:revision/>
  <dcterms:created xsi:type="dcterms:W3CDTF">2010-08-17T16:30:18Z</dcterms:created>
  <dcterms:modified xsi:type="dcterms:W3CDTF">2024-04-10T17:44:15Z</dcterms:modified>
  <cp:category/>
  <cp:contentStatus/>
</cp:coreProperties>
</file>